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WHA\OneDrive\바탕화~1-EUMC-1287843\"/>
    </mc:Choice>
  </mc:AlternateContent>
  <bookViews>
    <workbookView xWindow="-120" yWindow="-120" windowWidth="29040" windowHeight="15840"/>
  </bookViews>
  <sheets>
    <sheet name="입찰내역서(2025년도)" sheetId="1" r:id="rId1"/>
  </sheets>
  <definedNames>
    <definedName name="_xlnm.Print_Titles" localSheetId="0">'입찰내역서(2025년도)'!$1:$5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5" i="1" l="1"/>
  <c r="H73" i="1"/>
  <c r="H72" i="1"/>
  <c r="H71" i="1"/>
  <c r="H70" i="1"/>
  <c r="H69" i="1"/>
  <c r="H68" i="1"/>
  <c r="H67" i="1"/>
  <c r="H66" i="1"/>
  <c r="H65" i="1"/>
  <c r="H64" i="1"/>
  <c r="H63" i="1"/>
  <c r="H62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7" i="1"/>
  <c r="H16" i="1"/>
  <c r="H15" i="1"/>
  <c r="H14" i="1"/>
  <c r="H13" i="1"/>
  <c r="H12" i="1"/>
  <c r="H11" i="1"/>
  <c r="H10" i="1"/>
  <c r="H9" i="1"/>
  <c r="H8" i="1"/>
  <c r="H7" i="1"/>
  <c r="H61" i="1" l="1"/>
  <c r="H19" i="1"/>
  <c r="H6" i="1"/>
  <c r="H18" i="1" l="1"/>
  <c r="H74" i="1"/>
  <c r="H60" i="1"/>
</calcChain>
</file>

<file path=xl/comments1.xml><?xml version="1.0" encoding="utf-8"?>
<comments xmlns="http://schemas.openxmlformats.org/spreadsheetml/2006/main">
  <authors>
    <author>Windows 사용자</author>
  </authors>
  <commentList>
    <comment ref="G4" authorId="0" shapeId="0">
      <text>
        <r>
          <rPr>
            <b/>
            <sz val="9"/>
            <color indexed="81"/>
            <rFont val="돋움"/>
            <family val="3"/>
            <charset val="129"/>
          </rPr>
          <t>투찰하고자하는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입력하면
수량을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곱한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계산됩니다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<sst xmlns="http://schemas.openxmlformats.org/spreadsheetml/2006/main" count="227" uniqueCount="95">
  <si>
    <t>공조기</t>
    <phoneticPr fontId="1" type="noConversion"/>
  </si>
  <si>
    <t>클린룸</t>
    <phoneticPr fontId="1" type="noConversion"/>
  </si>
  <si>
    <t>미디움</t>
    <phoneticPr fontId="1" type="noConversion"/>
  </si>
  <si>
    <t>프리</t>
    <phoneticPr fontId="1" type="noConversion"/>
  </si>
  <si>
    <t>탈취필터</t>
    <phoneticPr fontId="1" type="noConversion"/>
  </si>
  <si>
    <t>비 고</t>
    <phoneticPr fontId="1" type="noConversion"/>
  </si>
  <si>
    <t>수 량</t>
    <phoneticPr fontId="1" type="noConversion"/>
  </si>
  <si>
    <t>사이즈</t>
    <phoneticPr fontId="1" type="noConversion"/>
  </si>
  <si>
    <t>분 류</t>
    <phoneticPr fontId="1" type="noConversion"/>
  </si>
  <si>
    <t>종 류</t>
    <phoneticPr fontId="1" type="noConversion"/>
  </si>
  <si>
    <t>AL</t>
    <phoneticPr fontId="1" type="noConversion"/>
  </si>
  <si>
    <t>단가</t>
    <phoneticPr fontId="1" type="noConversion"/>
  </si>
  <si>
    <t>금액</t>
    <phoneticPr fontId="1" type="noConversion"/>
  </si>
  <si>
    <t>투찰정보</t>
    <phoneticPr fontId="1" type="noConversion"/>
  </si>
  <si>
    <t>납품 횟수</t>
    <phoneticPr fontId="1" type="noConversion"/>
  </si>
  <si>
    <t>1차분</t>
    <phoneticPr fontId="1" type="noConversion"/>
  </si>
  <si>
    <t>※. 필터 단가에 교체 비용 포함하여 투찰요망</t>
    <phoneticPr fontId="1" type="noConversion"/>
  </si>
  <si>
    <t>입 찰 내 역 서</t>
    <phoneticPr fontId="1" type="noConversion"/>
  </si>
  <si>
    <t>공조기 필터교체 비용 &lt;합계&gt;(①)</t>
    <phoneticPr fontId="1" type="noConversion"/>
  </si>
  <si>
    <t>클린룸 필터교체 비용 &lt;합계&gt;(②)</t>
    <phoneticPr fontId="1" type="noConversion"/>
  </si>
  <si>
    <t>탈취필터 필터교체 비용 &lt;합계&gt;(③)</t>
    <phoneticPr fontId="1" type="noConversion"/>
  </si>
  <si>
    <r>
      <t>최종 투찰 금액 합계(</t>
    </r>
    <r>
      <rPr>
        <b/>
        <sz val="14"/>
        <color theme="1"/>
        <rFont val="맑은 고딕"/>
        <family val="3"/>
        <charset val="129"/>
      </rPr>
      <t>①+②+③)</t>
    </r>
    <phoneticPr fontId="1" type="noConversion"/>
  </si>
  <si>
    <t>입찰 참가 업체명</t>
    <phoneticPr fontId="1" type="noConversion"/>
  </si>
  <si>
    <t>대표자</t>
    <phoneticPr fontId="1" type="noConversion"/>
  </si>
  <si>
    <t xml:space="preserve">   :</t>
    <phoneticPr fontId="1" type="noConversion"/>
  </si>
  <si>
    <t xml:space="preserve">   :                              (인)</t>
    <phoneticPr fontId="1" type="noConversion"/>
  </si>
  <si>
    <t>594 X 594 X 100t</t>
  </si>
  <si>
    <t>594 X 287 X 100t</t>
  </si>
  <si>
    <t>594 X 594 X 25t</t>
  </si>
  <si>
    <t>594 X 287 X 25t</t>
  </si>
  <si>
    <t>헤파</t>
  </si>
  <si>
    <t>GEL</t>
  </si>
  <si>
    <t>GASKET</t>
  </si>
  <si>
    <t>프리</t>
  </si>
  <si>
    <t>AL</t>
  </si>
  <si>
    <t>부직포</t>
  </si>
  <si>
    <t>594 X 287 X 25t</t>
    <phoneticPr fontId="1" type="noConversion"/>
  </si>
  <si>
    <t>305 X 305 X 90T</t>
  </si>
  <si>
    <t>425 X 490 X 90T</t>
  </si>
  <si>
    <t>610 X 1220 X 100T</t>
  </si>
  <si>
    <t>610 X 1220 X 150T</t>
  </si>
  <si>
    <t>610 X 305 X 120T</t>
  </si>
  <si>
    <t>610 X 305 X 150T</t>
  </si>
  <si>
    <t>610 X 305 X 50T</t>
  </si>
  <si>
    <t>610 X 305 X 75T</t>
  </si>
  <si>
    <t>610 X 305 X 90T</t>
  </si>
  <si>
    <t>610 X 610 X 120T</t>
  </si>
  <si>
    <t>610 X 610 X 150T</t>
  </si>
  <si>
    <t>610 X 610 X 50T</t>
  </si>
  <si>
    <t>610 X 915 X 150T</t>
  </si>
  <si>
    <t>1010 X 230 X 10T</t>
  </si>
  <si>
    <t>1035 X 230 X 10T</t>
  </si>
  <si>
    <t>1190 X 1115 X 15T</t>
  </si>
  <si>
    <t>245 X 695 X 15T</t>
  </si>
  <si>
    <t>345 X 695 X 15T</t>
  </si>
  <si>
    <t>365 X 230 X 10T</t>
  </si>
  <si>
    <t>395 X 695 X 15T</t>
  </si>
  <si>
    <t>395 X 995 X 15T</t>
  </si>
  <si>
    <t>415 X 1180 X 10T</t>
  </si>
  <si>
    <t>415 X 680 X 10T</t>
  </si>
  <si>
    <t>415 X 930 X 10T</t>
  </si>
  <si>
    <t>475 X 570 X 10T</t>
  </si>
  <si>
    <t>485 X 695 X 15T</t>
  </si>
  <si>
    <t>545 X 695 X 15T</t>
  </si>
  <si>
    <t>580 X 560 X 15T</t>
  </si>
  <si>
    <t>685 X 230 X 10T</t>
  </si>
  <si>
    <t>695 X 695 X 15T</t>
  </si>
  <si>
    <t>695 X 955 X 15T</t>
  </si>
  <si>
    <t>820 X 230 X 10T</t>
  </si>
  <si>
    <t>830 X 230 X 10T</t>
  </si>
  <si>
    <t>840 X 230 X 10T</t>
  </si>
  <si>
    <t>860 X 520 X 15T</t>
  </si>
  <si>
    <t>930 X 230 X 10T</t>
  </si>
  <si>
    <t>975 X 230 X 10T</t>
  </si>
  <si>
    <t>930 X 520 X 15T</t>
  </si>
  <si>
    <t>데미스터</t>
  </si>
  <si>
    <t>594 X 287 X 50T</t>
  </si>
  <si>
    <t>594 X 594 X 50T</t>
  </si>
  <si>
    <t>1190 X 770 X 20T</t>
    <phoneticPr fontId="1" type="noConversion"/>
  </si>
  <si>
    <t>620 X 590 X 50T</t>
    <phoneticPr fontId="1" type="noConversion"/>
  </si>
  <si>
    <t>610 X 610 X 292T</t>
    <phoneticPr fontId="1" type="noConversion"/>
  </si>
  <si>
    <t>625 X 683 X 15T</t>
    <phoneticPr fontId="1" type="noConversion"/>
  </si>
  <si>
    <t>3차분
(후반기)</t>
    <phoneticPr fontId="1" type="noConversion"/>
  </si>
  <si>
    <t>1차분
(초반기)</t>
    <phoneticPr fontId="1" type="noConversion"/>
  </si>
  <si>
    <t>2차분
(중반기)</t>
    <phoneticPr fontId="1" type="noConversion"/>
  </si>
  <si>
    <t>카본</t>
    <phoneticPr fontId="1" type="noConversion"/>
  </si>
  <si>
    <t>395 X 695 X 20T</t>
    <phoneticPr fontId="1" type="noConversion"/>
  </si>
  <si>
    <t>695 X 305 X 20T</t>
    <phoneticPr fontId="1" type="noConversion"/>
  </si>
  <si>
    <t>620 X (433X3) X 25T</t>
    <phoneticPr fontId="1" type="noConversion"/>
  </si>
  <si>
    <t>3단 경첩식</t>
    <phoneticPr fontId="1" type="noConversion"/>
  </si>
  <si>
    <t>620 X 1300 X 25T</t>
    <phoneticPr fontId="1" type="noConversion"/>
  </si>
  <si>
    <t>285 X 440 X 50T</t>
    <phoneticPr fontId="1" type="noConversion"/>
  </si>
  <si>
    <t>594 X 440 X 50T</t>
    <phoneticPr fontId="1" type="noConversion"/>
  </si>
  <si>
    <t>594 X 594 X 20T</t>
    <phoneticPr fontId="1" type="noConversion"/>
  </si>
  <si>
    <t>594 X 295 X 20T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</si>
</sst>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HY각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4" fillId="0" borderId="19" xfId="0" applyFont="1" applyFill="1" applyBorder="1" applyAlignment="1" applyProtection="1">
      <alignment horizontal="left" vertical="center"/>
    </xf>
    <xf numFmtId="0" fontId="4" fillId="0" borderId="19" xfId="0" applyFont="1" applyFill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/>
    </xf>
    <xf numFmtId="0" fontId="0" fillId="0" borderId="0" xfId="0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8" fillId="0" borderId="0" xfId="0" applyFont="1" applyProtection="1">
      <alignment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0" fontId="3" fillId="0" borderId="23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41" fontId="4" fillId="3" borderId="10" xfId="2" applyFont="1" applyFill="1" applyBorder="1" applyAlignment="1" applyProtection="1">
      <alignment horizontal="center" vertical="center"/>
      <protection locked="0"/>
    </xf>
    <xf numFmtId="41" fontId="4" fillId="3" borderId="11" xfId="2" applyFont="1" applyFill="1" applyBorder="1" applyAlignment="1" applyProtection="1">
      <alignment horizontal="right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41" fontId="4" fillId="2" borderId="11" xfId="2" applyFont="1" applyFill="1" applyBorder="1" applyAlignment="1" applyProtection="1">
      <alignment horizontal="right" vertical="center"/>
      <protection locked="0"/>
    </xf>
    <xf numFmtId="41" fontId="4" fillId="2" borderId="10" xfId="2" applyFont="1" applyFill="1" applyBorder="1" applyAlignment="1" applyProtection="1">
      <alignment horizontal="center" vertical="center"/>
      <protection locked="0"/>
    </xf>
    <xf numFmtId="41" fontId="4" fillId="2" borderId="26" xfId="2" applyFont="1" applyFill="1" applyBorder="1" applyAlignment="1" applyProtection="1">
      <alignment horizontal="center" vertical="center"/>
      <protection locked="0"/>
    </xf>
    <xf numFmtId="41" fontId="4" fillId="2" borderId="27" xfId="2" applyFont="1" applyFill="1" applyBorder="1" applyAlignment="1" applyProtection="1">
      <alignment horizontal="right" vertical="center"/>
      <protection locked="0"/>
    </xf>
    <xf numFmtId="0" fontId="2" fillId="0" borderId="0" xfId="0" applyFont="1" applyProtection="1">
      <alignment vertical="center"/>
      <protection locked="0"/>
    </xf>
    <xf numFmtId="41" fontId="4" fillId="3" borderId="21" xfId="2" applyFont="1" applyFill="1" applyBorder="1" applyAlignment="1" applyProtection="1">
      <alignment horizontal="center" vertical="center"/>
      <protection locked="0"/>
    </xf>
    <xf numFmtId="41" fontId="4" fillId="3" borderId="22" xfId="2" applyFont="1" applyFill="1" applyBorder="1" applyAlignment="1" applyProtection="1">
      <alignment horizontal="right" vertical="center"/>
      <protection locked="0"/>
    </xf>
    <xf numFmtId="0" fontId="4" fillId="4" borderId="17" xfId="0" applyFont="1" applyFill="1" applyBorder="1" applyAlignment="1" applyProtection="1">
      <alignment vertical="center" shrinkToFit="1"/>
      <protection locked="0"/>
    </xf>
    <xf numFmtId="41" fontId="4" fillId="0" borderId="5" xfId="2" applyFont="1" applyBorder="1" applyAlignment="1" applyProtection="1">
      <alignment horizontal="center" vertical="center"/>
    </xf>
    <xf numFmtId="41" fontId="4" fillId="0" borderId="20" xfId="2" applyFont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left" vertical="center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28" xfId="0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center" vertical="center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left" vertical="center"/>
    </xf>
    <xf numFmtId="0" fontId="4" fillId="0" borderId="2" xfId="0" applyFont="1" applyBorder="1" applyAlignment="1" applyProtection="1">
      <alignment horizontal="center" vertical="center"/>
    </xf>
    <xf numFmtId="41" fontId="4" fillId="0" borderId="12" xfId="2" applyFont="1" applyBorder="1" applyAlignment="1" applyProtection="1">
      <alignment horizontal="center" vertical="center"/>
    </xf>
    <xf numFmtId="41" fontId="4" fillId="3" borderId="13" xfId="2" applyFont="1" applyFill="1" applyBorder="1" applyAlignment="1" applyProtection="1">
      <alignment horizontal="center" vertical="center"/>
      <protection locked="0"/>
    </xf>
    <xf numFmtId="41" fontId="4" fillId="3" borderId="14" xfId="2" applyFont="1" applyFill="1" applyBorder="1" applyAlignment="1" applyProtection="1">
      <alignment horizontal="right" vertical="center"/>
      <protection locked="0"/>
    </xf>
    <xf numFmtId="41" fontId="4" fillId="0" borderId="5" xfId="2" applyFont="1" applyFill="1" applyBorder="1" applyAlignment="1" applyProtection="1">
      <alignment horizontal="center" vertical="center"/>
    </xf>
    <xf numFmtId="0" fontId="3" fillId="2" borderId="24" xfId="0" applyFont="1" applyFill="1" applyBorder="1" applyAlignment="1" applyProtection="1">
      <alignment horizontal="center" vertical="center"/>
    </xf>
    <xf numFmtId="0" fontId="3" fillId="2" borderId="25" xfId="0" applyFont="1" applyFill="1" applyBorder="1" applyAlignment="1" applyProtection="1">
      <alignment horizontal="center" vertical="center"/>
    </xf>
    <xf numFmtId="0" fontId="10" fillId="4" borderId="4" xfId="0" applyFont="1" applyFill="1" applyBorder="1" applyAlignment="1" applyProtection="1">
      <alignment horizontal="center" vertical="center" shrinkToFit="1"/>
    </xf>
    <xf numFmtId="0" fontId="10" fillId="4" borderId="16" xfId="0" applyFont="1" applyFill="1" applyBorder="1" applyAlignment="1" applyProtection="1">
      <alignment horizontal="center" vertical="center" shrinkToFit="1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  <protection locked="0"/>
    </xf>
    <xf numFmtId="49" fontId="2" fillId="0" borderId="31" xfId="0" applyNumberFormat="1" applyFont="1" applyBorder="1" applyAlignment="1" applyProtection="1">
      <alignment horizontal="left" vertical="center"/>
      <protection locked="0"/>
    </xf>
    <xf numFmtId="41" fontId="16" fillId="4" borderId="29" xfId="2" applyFont="1" applyFill="1" applyBorder="1" applyAlignment="1" applyProtection="1">
      <alignment horizontal="center" vertical="center" shrinkToFit="1"/>
      <protection locked="0"/>
    </xf>
    <xf numFmtId="41" fontId="16" fillId="4" borderId="30" xfId="2" applyFont="1" applyFill="1" applyBorder="1" applyAlignment="1" applyProtection="1">
      <alignment horizontal="center" vertical="center" shrinkToFi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12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/>
    </xf>
    <xf numFmtId="0" fontId="3" fillId="0" borderId="32" xfId="0" applyFont="1" applyBorder="1" applyAlignment="1" applyProtection="1">
      <alignment horizontal="center" vertical="center"/>
    </xf>
    <xf numFmtId="0" fontId="3" fillId="0" borderId="33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</xf>
    <xf numFmtId="0" fontId="12" fillId="0" borderId="0" xfId="0" applyFont="1" applyAlignment="1" applyProtection="1">
      <alignment horizontal="left" vertical="center"/>
      <protection locked="0"/>
    </xf>
  </cellXfs>
  <cellStyles count="3">
    <cellStyle name="쉼표 [0]" xfId="2" builtinId="6"/>
    <cellStyle name="표준" xfId="0" builtinId="0"/>
    <cellStyle name="표준 2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79"/>
  <sheetViews>
    <sheetView tabSelected="1" zoomScaleNormal="100" zoomScaleSheetLayoutView="100" workbookViewId="0">
      <selection activeCell="F23" sqref="F23"/>
    </sheetView>
  </sheetViews>
  <sheetFormatPr defaultRowHeight="16.5"/>
  <cols>
    <col min="1" max="1" width="11.375" style="24" customWidth="1"/>
    <col min="2" max="2" width="14.125" style="24" customWidth="1"/>
    <col min="3" max="3" width="20.375" style="8" customWidth="1"/>
    <col min="4" max="4" width="9.75" style="8" customWidth="1"/>
    <col min="5" max="5" width="9" style="8" customWidth="1"/>
    <col min="6" max="6" width="7.375" style="8" customWidth="1"/>
    <col min="7" max="8" width="12.375" style="8" customWidth="1"/>
    <col min="9" max="9" width="15" style="8" customWidth="1"/>
    <col min="10" max="16384" width="9" style="8"/>
  </cols>
  <sheetData>
    <row r="1" spans="1:9" ht="30.75" customHeight="1">
      <c r="A1" s="53" t="s">
        <v>17</v>
      </c>
      <c r="B1" s="53"/>
      <c r="C1" s="53"/>
      <c r="D1" s="53"/>
      <c r="E1" s="53"/>
      <c r="F1" s="53"/>
      <c r="G1" s="53"/>
      <c r="H1" s="53"/>
      <c r="I1" s="53"/>
    </row>
    <row r="2" spans="1:9" ht="12" customHeight="1">
      <c r="A2" s="9"/>
      <c r="B2" s="9"/>
      <c r="C2" s="9"/>
      <c r="D2" s="9"/>
      <c r="E2" s="9"/>
      <c r="F2" s="9"/>
      <c r="G2" s="9"/>
      <c r="H2" s="9"/>
      <c r="I2" s="9"/>
    </row>
    <row r="3" spans="1:9" s="12" customFormat="1" ht="16.5" customHeight="1" thickBot="1">
      <c r="A3" s="73" t="s">
        <v>16</v>
      </c>
      <c r="B3" s="10"/>
      <c r="C3" s="10"/>
      <c r="D3" s="10"/>
      <c r="E3" s="10"/>
      <c r="F3" s="10"/>
      <c r="G3" s="10"/>
      <c r="H3" s="10"/>
      <c r="I3" s="11"/>
    </row>
    <row r="4" spans="1:9" ht="18.75" customHeight="1">
      <c r="A4" s="54" t="s">
        <v>8</v>
      </c>
      <c r="B4" s="55" t="s">
        <v>14</v>
      </c>
      <c r="C4" s="54" t="s">
        <v>7</v>
      </c>
      <c r="D4" s="54" t="s">
        <v>9</v>
      </c>
      <c r="E4" s="54" t="s">
        <v>8</v>
      </c>
      <c r="F4" s="56" t="s">
        <v>6</v>
      </c>
      <c r="G4" s="60" t="s">
        <v>13</v>
      </c>
      <c r="H4" s="61"/>
      <c r="I4" s="58" t="s">
        <v>5</v>
      </c>
    </row>
    <row r="5" spans="1:9" ht="17.25" thickBot="1">
      <c r="A5" s="55"/>
      <c r="B5" s="62"/>
      <c r="C5" s="55"/>
      <c r="D5" s="55"/>
      <c r="E5" s="55"/>
      <c r="F5" s="57"/>
      <c r="G5" s="13" t="s">
        <v>11</v>
      </c>
      <c r="H5" s="14" t="s">
        <v>12</v>
      </c>
      <c r="I5" s="59"/>
    </row>
    <row r="6" spans="1:9" ht="15" customHeight="1" thickTop="1">
      <c r="A6" s="70" t="s">
        <v>0</v>
      </c>
      <c r="B6" s="65" t="s">
        <v>83</v>
      </c>
      <c r="C6" s="1" t="s">
        <v>26</v>
      </c>
      <c r="D6" s="2" t="s">
        <v>2</v>
      </c>
      <c r="E6" s="3" t="s">
        <v>10</v>
      </c>
      <c r="F6" s="29">
        <v>598</v>
      </c>
      <c r="G6" s="25"/>
      <c r="H6" s="26">
        <f>F6*G6</f>
        <v>0</v>
      </c>
      <c r="I6" s="15"/>
    </row>
    <row r="7" spans="1:9" ht="15" customHeight="1">
      <c r="A7" s="71"/>
      <c r="B7" s="66"/>
      <c r="C7" s="4" t="s">
        <v>27</v>
      </c>
      <c r="D7" s="5" t="s">
        <v>2</v>
      </c>
      <c r="E7" s="6" t="s">
        <v>10</v>
      </c>
      <c r="F7" s="28">
        <v>261</v>
      </c>
      <c r="G7" s="17"/>
      <c r="H7" s="18">
        <f t="shared" ref="H7:H17" si="0">F7*G7</f>
        <v>0</v>
      </c>
      <c r="I7" s="16"/>
    </row>
    <row r="8" spans="1:9" ht="15" customHeight="1">
      <c r="A8" s="71"/>
      <c r="B8" s="66"/>
      <c r="C8" s="4" t="s">
        <v>28</v>
      </c>
      <c r="D8" s="5" t="s">
        <v>3</v>
      </c>
      <c r="E8" s="6" t="s">
        <v>10</v>
      </c>
      <c r="F8" s="28">
        <v>890</v>
      </c>
      <c r="G8" s="17"/>
      <c r="H8" s="18">
        <f t="shared" si="0"/>
        <v>0</v>
      </c>
      <c r="I8" s="31"/>
    </row>
    <row r="9" spans="1:9" ht="15" customHeight="1">
      <c r="A9" s="71"/>
      <c r="B9" s="67"/>
      <c r="C9" s="4" t="s">
        <v>29</v>
      </c>
      <c r="D9" s="5" t="s">
        <v>3</v>
      </c>
      <c r="E9" s="6" t="s">
        <v>10</v>
      </c>
      <c r="F9" s="28">
        <v>392</v>
      </c>
      <c r="G9" s="17"/>
      <c r="H9" s="18">
        <f t="shared" si="0"/>
        <v>0</v>
      </c>
      <c r="I9" s="31"/>
    </row>
    <row r="10" spans="1:9" ht="15" customHeight="1">
      <c r="A10" s="71"/>
      <c r="B10" s="68" t="s">
        <v>84</v>
      </c>
      <c r="C10" s="7" t="s">
        <v>26</v>
      </c>
      <c r="D10" s="6" t="s">
        <v>2</v>
      </c>
      <c r="E10" s="6" t="s">
        <v>10</v>
      </c>
      <c r="F10" s="28">
        <v>598</v>
      </c>
      <c r="G10" s="17"/>
      <c r="H10" s="18">
        <f t="shared" si="0"/>
        <v>0</v>
      </c>
      <c r="I10" s="32"/>
    </row>
    <row r="11" spans="1:9" ht="15" customHeight="1">
      <c r="A11" s="71"/>
      <c r="B11" s="48"/>
      <c r="C11" s="7" t="s">
        <v>27</v>
      </c>
      <c r="D11" s="6" t="s">
        <v>2</v>
      </c>
      <c r="E11" s="6" t="s">
        <v>10</v>
      </c>
      <c r="F11" s="28">
        <v>261</v>
      </c>
      <c r="G11" s="17"/>
      <c r="H11" s="18">
        <f t="shared" si="0"/>
        <v>0</v>
      </c>
      <c r="I11" s="32"/>
    </row>
    <row r="12" spans="1:9" ht="15" customHeight="1">
      <c r="A12" s="71"/>
      <c r="B12" s="48"/>
      <c r="C12" s="7" t="s">
        <v>28</v>
      </c>
      <c r="D12" s="6" t="s">
        <v>3</v>
      </c>
      <c r="E12" s="6" t="s">
        <v>10</v>
      </c>
      <c r="F12" s="28">
        <v>890</v>
      </c>
      <c r="G12" s="17"/>
      <c r="H12" s="18">
        <f t="shared" si="0"/>
        <v>0</v>
      </c>
      <c r="I12" s="31"/>
    </row>
    <row r="13" spans="1:9" ht="15" customHeight="1">
      <c r="A13" s="71"/>
      <c r="B13" s="69"/>
      <c r="C13" s="7" t="s">
        <v>36</v>
      </c>
      <c r="D13" s="6" t="s">
        <v>3</v>
      </c>
      <c r="E13" s="6" t="s">
        <v>10</v>
      </c>
      <c r="F13" s="28">
        <v>392</v>
      </c>
      <c r="G13" s="17"/>
      <c r="H13" s="18">
        <f t="shared" si="0"/>
        <v>0</v>
      </c>
      <c r="I13" s="31"/>
    </row>
    <row r="14" spans="1:9" ht="15" customHeight="1">
      <c r="A14" s="71"/>
      <c r="B14" s="68" t="s">
        <v>82</v>
      </c>
      <c r="C14" s="7" t="s">
        <v>26</v>
      </c>
      <c r="D14" s="6" t="s">
        <v>2</v>
      </c>
      <c r="E14" s="6" t="s">
        <v>10</v>
      </c>
      <c r="F14" s="28">
        <v>598</v>
      </c>
      <c r="G14" s="17"/>
      <c r="H14" s="18">
        <f t="shared" si="0"/>
        <v>0</v>
      </c>
      <c r="I14" s="32"/>
    </row>
    <row r="15" spans="1:9" ht="15" customHeight="1">
      <c r="A15" s="71"/>
      <c r="B15" s="48"/>
      <c r="C15" s="7" t="s">
        <v>27</v>
      </c>
      <c r="D15" s="6" t="s">
        <v>2</v>
      </c>
      <c r="E15" s="6" t="s">
        <v>10</v>
      </c>
      <c r="F15" s="28">
        <v>261</v>
      </c>
      <c r="G15" s="17"/>
      <c r="H15" s="18">
        <f t="shared" si="0"/>
        <v>0</v>
      </c>
      <c r="I15" s="32"/>
    </row>
    <row r="16" spans="1:9" ht="15" customHeight="1">
      <c r="A16" s="71"/>
      <c r="B16" s="48"/>
      <c r="C16" s="7" t="s">
        <v>28</v>
      </c>
      <c r="D16" s="6" t="s">
        <v>3</v>
      </c>
      <c r="E16" s="6" t="s">
        <v>10</v>
      </c>
      <c r="F16" s="28">
        <v>890</v>
      </c>
      <c r="G16" s="17"/>
      <c r="H16" s="18">
        <f t="shared" si="0"/>
        <v>0</v>
      </c>
      <c r="I16" s="31"/>
    </row>
    <row r="17" spans="1:9" ht="15" customHeight="1">
      <c r="A17" s="72"/>
      <c r="B17" s="69"/>
      <c r="C17" s="7" t="s">
        <v>36</v>
      </c>
      <c r="D17" s="6" t="s">
        <v>3</v>
      </c>
      <c r="E17" s="6" t="s">
        <v>10</v>
      </c>
      <c r="F17" s="28">
        <v>392</v>
      </c>
      <c r="G17" s="17"/>
      <c r="H17" s="18">
        <f t="shared" si="0"/>
        <v>0</v>
      </c>
      <c r="I17" s="31"/>
    </row>
    <row r="18" spans="1:9" ht="15" customHeight="1">
      <c r="A18" s="63" t="s">
        <v>18</v>
      </c>
      <c r="B18" s="64"/>
      <c r="C18" s="64"/>
      <c r="D18" s="64"/>
      <c r="E18" s="64"/>
      <c r="F18" s="64"/>
      <c r="G18" s="19"/>
      <c r="H18" s="20">
        <f>SUM(H6:H17)</f>
        <v>0</v>
      </c>
      <c r="I18" s="33"/>
    </row>
    <row r="19" spans="1:9" ht="15" customHeight="1">
      <c r="A19" s="47" t="s">
        <v>1</v>
      </c>
      <c r="B19" s="47" t="s">
        <v>15</v>
      </c>
      <c r="C19" s="7" t="s">
        <v>37</v>
      </c>
      <c r="D19" s="6" t="s">
        <v>30</v>
      </c>
      <c r="E19" s="6" t="s">
        <v>31</v>
      </c>
      <c r="F19" s="28">
        <v>16</v>
      </c>
      <c r="G19" s="17"/>
      <c r="H19" s="18">
        <f t="shared" ref="H19:H70" si="1">F19*G19</f>
        <v>0</v>
      </c>
      <c r="I19" s="32"/>
    </row>
    <row r="20" spans="1:9" ht="15" customHeight="1">
      <c r="A20" s="48"/>
      <c r="B20" s="48"/>
      <c r="C20" s="7" t="s">
        <v>38</v>
      </c>
      <c r="D20" s="6" t="s">
        <v>30</v>
      </c>
      <c r="E20" s="6" t="s">
        <v>31</v>
      </c>
      <c r="F20" s="28">
        <v>3</v>
      </c>
      <c r="G20" s="17"/>
      <c r="H20" s="18">
        <f t="shared" si="1"/>
        <v>0</v>
      </c>
      <c r="I20" s="32"/>
    </row>
    <row r="21" spans="1:9" ht="15" customHeight="1">
      <c r="A21" s="48"/>
      <c r="B21" s="48"/>
      <c r="C21" s="7" t="s">
        <v>39</v>
      </c>
      <c r="D21" s="6" t="s">
        <v>30</v>
      </c>
      <c r="E21" s="6" t="s">
        <v>32</v>
      </c>
      <c r="F21" s="28">
        <v>48</v>
      </c>
      <c r="G21" s="17"/>
      <c r="H21" s="18">
        <f t="shared" si="1"/>
        <v>0</v>
      </c>
      <c r="I21" s="32"/>
    </row>
    <row r="22" spans="1:9" ht="15" customHeight="1">
      <c r="A22" s="48"/>
      <c r="B22" s="48"/>
      <c r="C22" s="7" t="s">
        <v>40</v>
      </c>
      <c r="D22" s="6" t="s">
        <v>30</v>
      </c>
      <c r="E22" s="6" t="s">
        <v>32</v>
      </c>
      <c r="F22" s="28">
        <v>21</v>
      </c>
      <c r="G22" s="17"/>
      <c r="H22" s="18">
        <f t="shared" si="1"/>
        <v>0</v>
      </c>
      <c r="I22" s="32"/>
    </row>
    <row r="23" spans="1:9" ht="15" customHeight="1">
      <c r="A23" s="48"/>
      <c r="B23" s="48"/>
      <c r="C23" s="7" t="s">
        <v>41</v>
      </c>
      <c r="D23" s="6" t="s">
        <v>30</v>
      </c>
      <c r="E23" s="6" t="s">
        <v>31</v>
      </c>
      <c r="F23" s="28">
        <v>8</v>
      </c>
      <c r="G23" s="17"/>
      <c r="H23" s="18">
        <f t="shared" si="1"/>
        <v>0</v>
      </c>
      <c r="I23" s="32"/>
    </row>
    <row r="24" spans="1:9" ht="15" customHeight="1">
      <c r="A24" s="48"/>
      <c r="B24" s="48"/>
      <c r="C24" s="7" t="s">
        <v>42</v>
      </c>
      <c r="D24" s="6" t="s">
        <v>30</v>
      </c>
      <c r="E24" s="6" t="s">
        <v>32</v>
      </c>
      <c r="F24" s="28">
        <v>4</v>
      </c>
      <c r="G24" s="17"/>
      <c r="H24" s="18">
        <f t="shared" si="1"/>
        <v>0</v>
      </c>
      <c r="I24" s="32"/>
    </row>
    <row r="25" spans="1:9" ht="15" customHeight="1">
      <c r="A25" s="48"/>
      <c r="B25" s="48"/>
      <c r="C25" s="7" t="s">
        <v>43</v>
      </c>
      <c r="D25" s="6" t="s">
        <v>30</v>
      </c>
      <c r="E25" s="6" t="s">
        <v>32</v>
      </c>
      <c r="F25" s="28">
        <v>2</v>
      </c>
      <c r="G25" s="17"/>
      <c r="H25" s="18">
        <f t="shared" si="1"/>
        <v>0</v>
      </c>
      <c r="I25" s="32"/>
    </row>
    <row r="26" spans="1:9" ht="15" customHeight="1">
      <c r="A26" s="48"/>
      <c r="B26" s="48"/>
      <c r="C26" s="7" t="s">
        <v>44</v>
      </c>
      <c r="D26" s="6" t="s">
        <v>30</v>
      </c>
      <c r="E26" s="6" t="s">
        <v>32</v>
      </c>
      <c r="F26" s="28">
        <v>30</v>
      </c>
      <c r="G26" s="17"/>
      <c r="H26" s="18">
        <f t="shared" si="1"/>
        <v>0</v>
      </c>
      <c r="I26" s="32"/>
    </row>
    <row r="27" spans="1:9" ht="15" customHeight="1">
      <c r="A27" s="48"/>
      <c r="B27" s="48"/>
      <c r="C27" s="7" t="s">
        <v>45</v>
      </c>
      <c r="D27" s="6" t="s">
        <v>30</v>
      </c>
      <c r="E27" s="6" t="s">
        <v>31</v>
      </c>
      <c r="F27" s="28">
        <v>18</v>
      </c>
      <c r="G27" s="17"/>
      <c r="H27" s="18">
        <f t="shared" si="1"/>
        <v>0</v>
      </c>
      <c r="I27" s="32"/>
    </row>
    <row r="28" spans="1:9" ht="15" customHeight="1">
      <c r="A28" s="48"/>
      <c r="B28" s="48"/>
      <c r="C28" s="7" t="s">
        <v>46</v>
      </c>
      <c r="D28" s="6" t="s">
        <v>30</v>
      </c>
      <c r="E28" s="6" t="s">
        <v>31</v>
      </c>
      <c r="F28" s="28">
        <v>3</v>
      </c>
      <c r="G28" s="17"/>
      <c r="H28" s="18">
        <f t="shared" si="1"/>
        <v>0</v>
      </c>
      <c r="I28" s="32"/>
    </row>
    <row r="29" spans="1:9" ht="15" customHeight="1">
      <c r="A29" s="48"/>
      <c r="B29" s="48"/>
      <c r="C29" s="7" t="s">
        <v>47</v>
      </c>
      <c r="D29" s="6" t="s">
        <v>30</v>
      </c>
      <c r="E29" s="6" t="s">
        <v>32</v>
      </c>
      <c r="F29" s="28">
        <v>439</v>
      </c>
      <c r="G29" s="17"/>
      <c r="H29" s="18">
        <f t="shared" si="1"/>
        <v>0</v>
      </c>
      <c r="I29" s="32"/>
    </row>
    <row r="30" spans="1:9" ht="15" customHeight="1">
      <c r="A30" s="48"/>
      <c r="B30" s="48"/>
      <c r="C30" s="7" t="s">
        <v>48</v>
      </c>
      <c r="D30" s="6" t="s">
        <v>30</v>
      </c>
      <c r="E30" s="6" t="s">
        <v>32</v>
      </c>
      <c r="F30" s="28">
        <v>2</v>
      </c>
      <c r="G30" s="17"/>
      <c r="H30" s="18">
        <f t="shared" si="1"/>
        <v>0</v>
      </c>
      <c r="I30" s="32"/>
    </row>
    <row r="31" spans="1:9" ht="15" customHeight="1">
      <c r="A31" s="48"/>
      <c r="B31" s="48"/>
      <c r="C31" s="7" t="s">
        <v>49</v>
      </c>
      <c r="D31" s="6" t="s">
        <v>30</v>
      </c>
      <c r="E31" s="6" t="s">
        <v>32</v>
      </c>
      <c r="F31" s="28">
        <v>247</v>
      </c>
      <c r="G31" s="17"/>
      <c r="H31" s="18">
        <f t="shared" si="1"/>
        <v>0</v>
      </c>
      <c r="I31" s="32"/>
    </row>
    <row r="32" spans="1:9" ht="15" customHeight="1">
      <c r="A32" s="48"/>
      <c r="B32" s="48"/>
      <c r="C32" s="7" t="s">
        <v>50</v>
      </c>
      <c r="D32" s="6" t="s">
        <v>33</v>
      </c>
      <c r="E32" s="6" t="s">
        <v>34</v>
      </c>
      <c r="F32" s="28">
        <v>4</v>
      </c>
      <c r="G32" s="17"/>
      <c r="H32" s="18">
        <f t="shared" si="1"/>
        <v>0</v>
      </c>
      <c r="I32" s="32"/>
    </row>
    <row r="33" spans="1:9" ht="15" customHeight="1">
      <c r="A33" s="48"/>
      <c r="B33" s="48"/>
      <c r="C33" s="7" t="s">
        <v>51</v>
      </c>
      <c r="D33" s="6" t="s">
        <v>33</v>
      </c>
      <c r="E33" s="6" t="s">
        <v>34</v>
      </c>
      <c r="F33" s="28">
        <v>256</v>
      </c>
      <c r="G33" s="17"/>
      <c r="H33" s="18">
        <f t="shared" si="1"/>
        <v>0</v>
      </c>
      <c r="I33" s="32"/>
    </row>
    <row r="34" spans="1:9" ht="15" customHeight="1">
      <c r="A34" s="48"/>
      <c r="B34" s="48"/>
      <c r="C34" s="7" t="s">
        <v>52</v>
      </c>
      <c r="D34" s="6" t="s">
        <v>33</v>
      </c>
      <c r="E34" s="6" t="s">
        <v>35</v>
      </c>
      <c r="F34" s="28">
        <v>1</v>
      </c>
      <c r="G34" s="17"/>
      <c r="H34" s="18">
        <f t="shared" si="1"/>
        <v>0</v>
      </c>
      <c r="I34" s="32"/>
    </row>
    <row r="35" spans="1:9" ht="15" customHeight="1">
      <c r="A35" s="48"/>
      <c r="B35" s="48"/>
      <c r="C35" s="7" t="s">
        <v>53</v>
      </c>
      <c r="D35" s="6" t="s">
        <v>33</v>
      </c>
      <c r="E35" s="6" t="s">
        <v>35</v>
      </c>
      <c r="F35" s="28">
        <v>2</v>
      </c>
      <c r="G35" s="17"/>
      <c r="H35" s="18">
        <f t="shared" si="1"/>
        <v>0</v>
      </c>
      <c r="I35" s="32"/>
    </row>
    <row r="36" spans="1:9" ht="15" customHeight="1">
      <c r="A36" s="48"/>
      <c r="B36" s="48"/>
      <c r="C36" s="7" t="s">
        <v>54</v>
      </c>
      <c r="D36" s="6" t="s">
        <v>33</v>
      </c>
      <c r="E36" s="6" t="s">
        <v>35</v>
      </c>
      <c r="F36" s="28">
        <v>2</v>
      </c>
      <c r="G36" s="17"/>
      <c r="H36" s="18">
        <f t="shared" si="1"/>
        <v>0</v>
      </c>
      <c r="I36" s="32"/>
    </row>
    <row r="37" spans="1:9" ht="15" customHeight="1">
      <c r="A37" s="48"/>
      <c r="B37" s="48"/>
      <c r="C37" s="7" t="s">
        <v>55</v>
      </c>
      <c r="D37" s="6" t="s">
        <v>33</v>
      </c>
      <c r="E37" s="6" t="s">
        <v>34</v>
      </c>
      <c r="F37" s="28">
        <v>4</v>
      </c>
      <c r="G37" s="17"/>
      <c r="H37" s="18">
        <f t="shared" si="1"/>
        <v>0</v>
      </c>
      <c r="I37" s="32"/>
    </row>
    <row r="38" spans="1:9" ht="15" customHeight="1">
      <c r="A38" s="48"/>
      <c r="B38" s="48"/>
      <c r="C38" s="7" t="s">
        <v>56</v>
      </c>
      <c r="D38" s="6" t="s">
        <v>33</v>
      </c>
      <c r="E38" s="6" t="s">
        <v>35</v>
      </c>
      <c r="F38" s="28">
        <v>367</v>
      </c>
      <c r="G38" s="17"/>
      <c r="H38" s="18">
        <f t="shared" si="1"/>
        <v>0</v>
      </c>
      <c r="I38" s="32"/>
    </row>
    <row r="39" spans="1:9" ht="15" customHeight="1">
      <c r="A39" s="48"/>
      <c r="B39" s="48"/>
      <c r="C39" s="7" t="s">
        <v>57</v>
      </c>
      <c r="D39" s="6" t="s">
        <v>33</v>
      </c>
      <c r="E39" s="6" t="s">
        <v>35</v>
      </c>
      <c r="F39" s="28">
        <v>12</v>
      </c>
      <c r="G39" s="17"/>
      <c r="H39" s="18">
        <f t="shared" si="1"/>
        <v>0</v>
      </c>
      <c r="I39" s="32"/>
    </row>
    <row r="40" spans="1:9" ht="15" customHeight="1">
      <c r="A40" s="48"/>
      <c r="B40" s="48"/>
      <c r="C40" s="7" t="s">
        <v>58</v>
      </c>
      <c r="D40" s="6" t="s">
        <v>33</v>
      </c>
      <c r="E40" s="6" t="s">
        <v>34</v>
      </c>
      <c r="F40" s="28">
        <v>32</v>
      </c>
      <c r="G40" s="17"/>
      <c r="H40" s="18">
        <f t="shared" si="1"/>
        <v>0</v>
      </c>
      <c r="I40" s="32"/>
    </row>
    <row r="41" spans="1:9" ht="15" customHeight="1">
      <c r="A41" s="48"/>
      <c r="B41" s="48"/>
      <c r="C41" s="7" t="s">
        <v>59</v>
      </c>
      <c r="D41" s="6" t="s">
        <v>33</v>
      </c>
      <c r="E41" s="6" t="s">
        <v>34</v>
      </c>
      <c r="F41" s="28">
        <v>24</v>
      </c>
      <c r="G41" s="17"/>
      <c r="H41" s="18">
        <f t="shared" si="1"/>
        <v>0</v>
      </c>
      <c r="I41" s="36"/>
    </row>
    <row r="42" spans="1:9" ht="15" customHeight="1">
      <c r="A42" s="48"/>
      <c r="B42" s="48"/>
      <c r="C42" s="7" t="s">
        <v>60</v>
      </c>
      <c r="D42" s="6" t="s">
        <v>33</v>
      </c>
      <c r="E42" s="6" t="s">
        <v>34</v>
      </c>
      <c r="F42" s="28">
        <v>272</v>
      </c>
      <c r="G42" s="17"/>
      <c r="H42" s="18">
        <f t="shared" si="1"/>
        <v>0</v>
      </c>
      <c r="I42" s="32"/>
    </row>
    <row r="43" spans="1:9" ht="15" customHeight="1">
      <c r="A43" s="48"/>
      <c r="B43" s="48"/>
      <c r="C43" s="7" t="s">
        <v>61</v>
      </c>
      <c r="D43" s="6" t="s">
        <v>33</v>
      </c>
      <c r="E43" s="6" t="s">
        <v>34</v>
      </c>
      <c r="F43" s="28">
        <v>3</v>
      </c>
      <c r="G43" s="17"/>
      <c r="H43" s="18">
        <f t="shared" si="1"/>
        <v>0</v>
      </c>
      <c r="I43" s="32"/>
    </row>
    <row r="44" spans="1:9" ht="15" customHeight="1">
      <c r="A44" s="48"/>
      <c r="B44" s="48"/>
      <c r="C44" s="7" t="s">
        <v>62</v>
      </c>
      <c r="D44" s="6" t="s">
        <v>33</v>
      </c>
      <c r="E44" s="6" t="s">
        <v>35</v>
      </c>
      <c r="F44" s="28">
        <v>90</v>
      </c>
      <c r="G44" s="17"/>
      <c r="H44" s="18">
        <f t="shared" si="1"/>
        <v>0</v>
      </c>
      <c r="I44" s="32"/>
    </row>
    <row r="45" spans="1:9" ht="15" customHeight="1">
      <c r="A45" s="48"/>
      <c r="B45" s="48"/>
      <c r="C45" s="7" t="s">
        <v>63</v>
      </c>
      <c r="D45" s="6" t="s">
        <v>33</v>
      </c>
      <c r="E45" s="6" t="s">
        <v>35</v>
      </c>
      <c r="F45" s="28">
        <v>5</v>
      </c>
      <c r="G45" s="17"/>
      <c r="H45" s="18">
        <f t="shared" si="1"/>
        <v>0</v>
      </c>
      <c r="I45" s="32"/>
    </row>
    <row r="46" spans="1:9" ht="15" customHeight="1">
      <c r="A46" s="48"/>
      <c r="B46" s="48"/>
      <c r="C46" s="7" t="s">
        <v>64</v>
      </c>
      <c r="D46" s="6" t="s">
        <v>33</v>
      </c>
      <c r="E46" s="6" t="s">
        <v>35</v>
      </c>
      <c r="F46" s="28">
        <v>1</v>
      </c>
      <c r="G46" s="17"/>
      <c r="H46" s="18">
        <f t="shared" si="1"/>
        <v>0</v>
      </c>
      <c r="I46" s="32"/>
    </row>
    <row r="47" spans="1:9" ht="15" customHeight="1">
      <c r="A47" s="48"/>
      <c r="B47" s="48"/>
      <c r="C47" s="7" t="s">
        <v>87</v>
      </c>
      <c r="D47" s="6" t="s">
        <v>33</v>
      </c>
      <c r="E47" s="6" t="s">
        <v>35</v>
      </c>
      <c r="F47" s="28">
        <v>4</v>
      </c>
      <c r="G47" s="17"/>
      <c r="H47" s="18">
        <f t="shared" si="1"/>
        <v>0</v>
      </c>
      <c r="I47" s="32"/>
    </row>
    <row r="48" spans="1:9" ht="15" customHeight="1">
      <c r="A48" s="48"/>
      <c r="B48" s="48"/>
      <c r="C48" s="7" t="s">
        <v>86</v>
      </c>
      <c r="D48" s="6" t="s">
        <v>33</v>
      </c>
      <c r="E48" s="6" t="s">
        <v>35</v>
      </c>
      <c r="F48" s="28">
        <v>4</v>
      </c>
      <c r="G48" s="17"/>
      <c r="H48" s="18">
        <f t="shared" si="1"/>
        <v>0</v>
      </c>
      <c r="I48" s="32"/>
    </row>
    <row r="49" spans="1:9" ht="15" customHeight="1">
      <c r="A49" s="48"/>
      <c r="B49" s="48"/>
      <c r="C49" s="7" t="s">
        <v>65</v>
      </c>
      <c r="D49" s="6" t="s">
        <v>33</v>
      </c>
      <c r="E49" s="6" t="s">
        <v>34</v>
      </c>
      <c r="F49" s="28">
        <v>4</v>
      </c>
      <c r="G49" s="17"/>
      <c r="H49" s="18">
        <f t="shared" si="1"/>
        <v>0</v>
      </c>
      <c r="I49" s="32"/>
    </row>
    <row r="50" spans="1:9" ht="15" customHeight="1">
      <c r="A50" s="48"/>
      <c r="B50" s="48"/>
      <c r="C50" s="7" t="s">
        <v>81</v>
      </c>
      <c r="D50" s="6" t="s">
        <v>33</v>
      </c>
      <c r="E50" s="6" t="s">
        <v>34</v>
      </c>
      <c r="F50" s="28">
        <v>2</v>
      </c>
      <c r="G50" s="17"/>
      <c r="H50" s="18">
        <f t="shared" si="1"/>
        <v>0</v>
      </c>
      <c r="I50" s="36"/>
    </row>
    <row r="51" spans="1:9" ht="15" customHeight="1">
      <c r="A51" s="48"/>
      <c r="B51" s="48"/>
      <c r="C51" s="7" t="s">
        <v>66</v>
      </c>
      <c r="D51" s="6" t="s">
        <v>33</v>
      </c>
      <c r="E51" s="6" t="s">
        <v>35</v>
      </c>
      <c r="F51" s="28">
        <v>24</v>
      </c>
      <c r="G51" s="17"/>
      <c r="H51" s="18">
        <f t="shared" si="1"/>
        <v>0</v>
      </c>
      <c r="I51" s="32"/>
    </row>
    <row r="52" spans="1:9" ht="15" customHeight="1">
      <c r="A52" s="48"/>
      <c r="B52" s="48"/>
      <c r="C52" s="7" t="s">
        <v>67</v>
      </c>
      <c r="D52" s="6" t="s">
        <v>33</v>
      </c>
      <c r="E52" s="6" t="s">
        <v>35</v>
      </c>
      <c r="F52" s="28">
        <v>7</v>
      </c>
      <c r="G52" s="17"/>
      <c r="H52" s="18">
        <f t="shared" si="1"/>
        <v>0</v>
      </c>
      <c r="I52" s="32"/>
    </row>
    <row r="53" spans="1:9" ht="15" customHeight="1">
      <c r="A53" s="48"/>
      <c r="B53" s="48"/>
      <c r="C53" s="7" t="s">
        <v>68</v>
      </c>
      <c r="D53" s="6" t="s">
        <v>33</v>
      </c>
      <c r="E53" s="6" t="s">
        <v>34</v>
      </c>
      <c r="F53" s="28">
        <v>2</v>
      </c>
      <c r="G53" s="17"/>
      <c r="H53" s="18">
        <f t="shared" si="1"/>
        <v>0</v>
      </c>
      <c r="I53" s="32"/>
    </row>
    <row r="54" spans="1:9" ht="15" customHeight="1">
      <c r="A54" s="48"/>
      <c r="B54" s="48"/>
      <c r="C54" s="7" t="s">
        <v>69</v>
      </c>
      <c r="D54" s="6" t="s">
        <v>33</v>
      </c>
      <c r="E54" s="6" t="s">
        <v>34</v>
      </c>
      <c r="F54" s="28">
        <v>4</v>
      </c>
      <c r="G54" s="17"/>
      <c r="H54" s="18">
        <f t="shared" si="1"/>
        <v>0</v>
      </c>
      <c r="I54" s="32"/>
    </row>
    <row r="55" spans="1:9" ht="15" customHeight="1">
      <c r="A55" s="48"/>
      <c r="B55" s="48"/>
      <c r="C55" s="7" t="s">
        <v>70</v>
      </c>
      <c r="D55" s="6" t="s">
        <v>33</v>
      </c>
      <c r="E55" s="6" t="s">
        <v>34</v>
      </c>
      <c r="F55" s="28">
        <v>4</v>
      </c>
      <c r="G55" s="17"/>
      <c r="H55" s="18">
        <f t="shared" si="1"/>
        <v>0</v>
      </c>
      <c r="I55" s="32"/>
    </row>
    <row r="56" spans="1:9" ht="15" customHeight="1">
      <c r="A56" s="48"/>
      <c r="B56" s="48"/>
      <c r="C56" s="7" t="s">
        <v>71</v>
      </c>
      <c r="D56" s="6" t="s">
        <v>33</v>
      </c>
      <c r="E56" s="6" t="s">
        <v>35</v>
      </c>
      <c r="F56" s="28">
        <v>1</v>
      </c>
      <c r="G56" s="17"/>
      <c r="H56" s="18">
        <f t="shared" si="1"/>
        <v>0</v>
      </c>
      <c r="I56" s="32"/>
    </row>
    <row r="57" spans="1:9" ht="15" customHeight="1">
      <c r="A57" s="48"/>
      <c r="B57" s="48"/>
      <c r="C57" s="7" t="s">
        <v>72</v>
      </c>
      <c r="D57" s="6" t="s">
        <v>33</v>
      </c>
      <c r="E57" s="6" t="s">
        <v>34</v>
      </c>
      <c r="F57" s="28">
        <v>4</v>
      </c>
      <c r="G57" s="17"/>
      <c r="H57" s="18">
        <f t="shared" si="1"/>
        <v>0</v>
      </c>
      <c r="I57" s="32"/>
    </row>
    <row r="58" spans="1:9" ht="15" customHeight="1">
      <c r="A58" s="48"/>
      <c r="B58" s="48"/>
      <c r="C58" s="7" t="s">
        <v>73</v>
      </c>
      <c r="D58" s="6" t="s">
        <v>33</v>
      </c>
      <c r="E58" s="6" t="s">
        <v>34</v>
      </c>
      <c r="F58" s="28">
        <v>4</v>
      </c>
      <c r="G58" s="17"/>
      <c r="H58" s="18">
        <f t="shared" si="1"/>
        <v>0</v>
      </c>
      <c r="I58" s="32"/>
    </row>
    <row r="59" spans="1:9" ht="15" customHeight="1">
      <c r="A59" s="69"/>
      <c r="B59" s="69"/>
      <c r="C59" s="7" t="s">
        <v>74</v>
      </c>
      <c r="D59" s="6" t="s">
        <v>33</v>
      </c>
      <c r="E59" s="6" t="s">
        <v>35</v>
      </c>
      <c r="F59" s="28">
        <v>3</v>
      </c>
      <c r="G59" s="17"/>
      <c r="H59" s="18">
        <f t="shared" si="1"/>
        <v>0</v>
      </c>
      <c r="I59" s="32"/>
    </row>
    <row r="60" spans="1:9" ht="23.25" customHeight="1">
      <c r="A60" s="63" t="s">
        <v>19</v>
      </c>
      <c r="B60" s="64"/>
      <c r="C60" s="64"/>
      <c r="D60" s="64"/>
      <c r="E60" s="64"/>
      <c r="F60" s="64"/>
      <c r="G60" s="21"/>
      <c r="H60" s="20">
        <f>SUM(H19:H59)</f>
        <v>0</v>
      </c>
      <c r="I60" s="33"/>
    </row>
    <row r="61" spans="1:9">
      <c r="A61" s="47" t="s">
        <v>4</v>
      </c>
      <c r="B61" s="47" t="s">
        <v>15</v>
      </c>
      <c r="C61" s="4" t="s">
        <v>76</v>
      </c>
      <c r="D61" s="6" t="s">
        <v>75</v>
      </c>
      <c r="E61" s="6" t="s">
        <v>34</v>
      </c>
      <c r="F61" s="28">
        <v>22</v>
      </c>
      <c r="G61" s="17"/>
      <c r="H61" s="18">
        <f t="shared" si="1"/>
        <v>0</v>
      </c>
      <c r="I61" s="32"/>
    </row>
    <row r="62" spans="1:9">
      <c r="A62" s="48"/>
      <c r="B62" s="48"/>
      <c r="C62" s="4" t="s">
        <v>77</v>
      </c>
      <c r="D62" s="6" t="s">
        <v>75</v>
      </c>
      <c r="E62" s="6" t="s">
        <v>34</v>
      </c>
      <c r="F62" s="28">
        <v>86</v>
      </c>
      <c r="G62" s="17"/>
      <c r="H62" s="18">
        <f t="shared" si="1"/>
        <v>0</v>
      </c>
      <c r="I62" s="32"/>
    </row>
    <row r="63" spans="1:9">
      <c r="A63" s="48"/>
      <c r="B63" s="48"/>
      <c r="C63" s="30" t="s">
        <v>78</v>
      </c>
      <c r="D63" s="6" t="s">
        <v>33</v>
      </c>
      <c r="E63" s="6" t="s">
        <v>34</v>
      </c>
      <c r="F63" s="28">
        <v>2</v>
      </c>
      <c r="G63" s="17"/>
      <c r="H63" s="18">
        <f t="shared" si="1"/>
        <v>0</v>
      </c>
      <c r="I63" s="32"/>
    </row>
    <row r="64" spans="1:9">
      <c r="A64" s="48"/>
      <c r="B64" s="48"/>
      <c r="C64" s="30" t="s">
        <v>88</v>
      </c>
      <c r="D64" s="6" t="s">
        <v>33</v>
      </c>
      <c r="E64" s="6" t="s">
        <v>34</v>
      </c>
      <c r="F64" s="28">
        <v>2</v>
      </c>
      <c r="G64" s="17"/>
      <c r="H64" s="18">
        <f t="shared" si="1"/>
        <v>0</v>
      </c>
      <c r="I64" s="32" t="s">
        <v>89</v>
      </c>
    </row>
    <row r="65" spans="1:9">
      <c r="A65" s="48"/>
      <c r="B65" s="48"/>
      <c r="C65" s="30" t="s">
        <v>90</v>
      </c>
      <c r="D65" s="6" t="s">
        <v>33</v>
      </c>
      <c r="E65" s="6" t="s">
        <v>34</v>
      </c>
      <c r="F65" s="28">
        <v>2</v>
      </c>
      <c r="G65" s="17"/>
      <c r="H65" s="18">
        <f t="shared" si="1"/>
        <v>0</v>
      </c>
      <c r="I65" s="32"/>
    </row>
    <row r="66" spans="1:9">
      <c r="A66" s="48"/>
      <c r="B66" s="48"/>
      <c r="C66" s="30" t="s">
        <v>76</v>
      </c>
      <c r="D66" s="6" t="s">
        <v>33</v>
      </c>
      <c r="E66" s="6" t="s">
        <v>34</v>
      </c>
      <c r="F66" s="28">
        <v>44</v>
      </c>
      <c r="G66" s="17"/>
      <c r="H66" s="18">
        <f t="shared" si="1"/>
        <v>0</v>
      </c>
      <c r="I66" s="32"/>
    </row>
    <row r="67" spans="1:9">
      <c r="A67" s="48"/>
      <c r="B67" s="48"/>
      <c r="C67" s="7" t="s">
        <v>77</v>
      </c>
      <c r="D67" s="6" t="s">
        <v>33</v>
      </c>
      <c r="E67" s="6" t="s">
        <v>34</v>
      </c>
      <c r="F67" s="28">
        <v>172</v>
      </c>
      <c r="G67" s="17"/>
      <c r="H67" s="18">
        <f t="shared" si="1"/>
        <v>0</v>
      </c>
      <c r="I67" s="32"/>
    </row>
    <row r="68" spans="1:9">
      <c r="A68" s="48"/>
      <c r="B68" s="48"/>
      <c r="C68" s="7" t="s">
        <v>79</v>
      </c>
      <c r="D68" s="6" t="s">
        <v>33</v>
      </c>
      <c r="E68" s="6" t="s">
        <v>34</v>
      </c>
      <c r="F68" s="28">
        <v>4</v>
      </c>
      <c r="G68" s="17"/>
      <c r="H68" s="18">
        <f t="shared" si="1"/>
        <v>0</v>
      </c>
      <c r="I68" s="32"/>
    </row>
    <row r="69" spans="1:9">
      <c r="A69" s="48"/>
      <c r="B69" s="48"/>
      <c r="C69" s="7" t="s">
        <v>80</v>
      </c>
      <c r="D69" s="6" t="s">
        <v>30</v>
      </c>
      <c r="E69" s="35" t="s">
        <v>34</v>
      </c>
      <c r="F69" s="42">
        <v>4</v>
      </c>
      <c r="G69" s="17"/>
      <c r="H69" s="18">
        <f t="shared" si="1"/>
        <v>0</v>
      </c>
      <c r="I69" s="32"/>
    </row>
    <row r="70" spans="1:9">
      <c r="A70" s="48"/>
      <c r="B70" s="48"/>
      <c r="C70" s="37" t="s">
        <v>92</v>
      </c>
      <c r="D70" s="38" t="s">
        <v>85</v>
      </c>
      <c r="E70" s="35" t="s">
        <v>34</v>
      </c>
      <c r="F70" s="39">
        <v>576</v>
      </c>
      <c r="G70" s="40"/>
      <c r="H70" s="41">
        <f t="shared" si="1"/>
        <v>0</v>
      </c>
      <c r="I70" s="32"/>
    </row>
    <row r="71" spans="1:9">
      <c r="A71" s="48"/>
      <c r="B71" s="48"/>
      <c r="C71" s="37" t="s">
        <v>91</v>
      </c>
      <c r="D71" s="38" t="s">
        <v>85</v>
      </c>
      <c r="E71" s="35" t="s">
        <v>34</v>
      </c>
      <c r="F71" s="39">
        <v>64</v>
      </c>
      <c r="G71" s="40"/>
      <c r="H71" s="41">
        <f t="shared" ref="H71:H73" si="2">F71*G71</f>
        <v>0</v>
      </c>
      <c r="I71" s="32"/>
    </row>
    <row r="72" spans="1:9">
      <c r="A72" s="48"/>
      <c r="B72" s="48"/>
      <c r="C72" s="37" t="s">
        <v>93</v>
      </c>
      <c r="D72" s="38" t="s">
        <v>85</v>
      </c>
      <c r="E72" s="35" t="s">
        <v>34</v>
      </c>
      <c r="F72" s="39">
        <v>16</v>
      </c>
      <c r="G72" s="40"/>
      <c r="H72" s="41">
        <f t="shared" si="2"/>
        <v>0</v>
      </c>
      <c r="I72" s="32"/>
    </row>
    <row r="73" spans="1:9">
      <c r="A73" s="48"/>
      <c r="B73" s="48"/>
      <c r="C73" s="37" t="s">
        <v>94</v>
      </c>
      <c r="D73" s="38" t="s">
        <v>85</v>
      </c>
      <c r="E73" s="35" t="s">
        <v>34</v>
      </c>
      <c r="F73" s="39">
        <v>32</v>
      </c>
      <c r="G73" s="40"/>
      <c r="H73" s="41">
        <f t="shared" si="2"/>
        <v>0</v>
      </c>
      <c r="I73" s="32"/>
    </row>
    <row r="74" spans="1:9" ht="27.75" customHeight="1" thickBot="1">
      <c r="A74" s="43" t="s">
        <v>20</v>
      </c>
      <c r="B74" s="43"/>
      <c r="C74" s="43"/>
      <c r="D74" s="43"/>
      <c r="E74" s="43"/>
      <c r="F74" s="44"/>
      <c r="G74" s="22"/>
      <c r="H74" s="23">
        <f>SUM(H61:H73)</f>
        <v>0</v>
      </c>
      <c r="I74" s="34"/>
    </row>
    <row r="75" spans="1:9" ht="26.25" customHeight="1" thickTop="1" thickBot="1">
      <c r="A75" s="45" t="s">
        <v>21</v>
      </c>
      <c r="B75" s="45"/>
      <c r="C75" s="45"/>
      <c r="D75" s="45"/>
      <c r="E75" s="45"/>
      <c r="F75" s="46"/>
      <c r="G75" s="51">
        <f>H18+H60+H74</f>
        <v>0</v>
      </c>
      <c r="H75" s="52"/>
      <c r="I75" s="27"/>
    </row>
    <row r="77" spans="1:9" ht="17.25" thickBot="1">
      <c r="B77" s="8"/>
    </row>
    <row r="78" spans="1:9" ht="33" customHeight="1" thickBot="1">
      <c r="F78" s="49" t="s">
        <v>22</v>
      </c>
      <c r="G78" s="49"/>
      <c r="H78" s="50" t="s">
        <v>24</v>
      </c>
      <c r="I78" s="50"/>
    </row>
    <row r="79" spans="1:9" ht="33" customHeight="1" thickBot="1">
      <c r="F79" s="49" t="s">
        <v>23</v>
      </c>
      <c r="G79" s="49"/>
      <c r="H79" s="50" t="s">
        <v>25</v>
      </c>
      <c r="I79" s="50"/>
    </row>
  </sheetData>
  <sheetProtection algorithmName="SHA-512" hashValue="oC2Jg3AIGN9s0KrGTlLeFQnSTAFsDiP6EpGbEVR8QmXhhUQpuUffMLBWiJazOgu5aVqoIem9XJ7KeOGT8G6u9w==" saltValue="6gO1AiOIVMfpoLbkekOUvg==" spinCount="100000" sheet="1" objects="1" scenarios="1"/>
  <mergeCells count="26">
    <mergeCell ref="B10:B13"/>
    <mergeCell ref="A6:A17"/>
    <mergeCell ref="B14:B17"/>
    <mergeCell ref="B19:B59"/>
    <mergeCell ref="A19:A59"/>
    <mergeCell ref="F79:G79"/>
    <mergeCell ref="H78:I78"/>
    <mergeCell ref="H79:I79"/>
    <mergeCell ref="G75:H75"/>
    <mergeCell ref="A1:I1"/>
    <mergeCell ref="A4:A5"/>
    <mergeCell ref="C4:C5"/>
    <mergeCell ref="D4:D5"/>
    <mergeCell ref="E4:E5"/>
    <mergeCell ref="F4:F5"/>
    <mergeCell ref="I4:I5"/>
    <mergeCell ref="G4:H4"/>
    <mergeCell ref="B4:B5"/>
    <mergeCell ref="A18:F18"/>
    <mergeCell ref="A60:F60"/>
    <mergeCell ref="B6:B9"/>
    <mergeCell ref="A74:F74"/>
    <mergeCell ref="A75:F75"/>
    <mergeCell ref="B61:B73"/>
    <mergeCell ref="A61:A73"/>
    <mergeCell ref="F78:G78"/>
  </mergeCells>
  <phoneticPr fontId="1" type="noConversion"/>
  <conditionalFormatting sqref="C76:C1048576 C67:C70 C10:C13 C1:C4 C19:C59 C73">
    <cfRule type="duplicateValues" dxfId="4" priority="6"/>
  </conditionalFormatting>
  <conditionalFormatting sqref="C6:C9">
    <cfRule type="duplicateValues" dxfId="3" priority="4"/>
  </conditionalFormatting>
  <conditionalFormatting sqref="C14:C17">
    <cfRule type="duplicateValues" dxfId="2" priority="3"/>
  </conditionalFormatting>
  <conditionalFormatting sqref="C71">
    <cfRule type="duplicateValues" dxfId="1" priority="2"/>
  </conditionalFormatting>
  <conditionalFormatting sqref="C72">
    <cfRule type="duplicateValues" dxfId="0" priority="1"/>
  </conditionalFormatting>
  <pageMargins left="0.23622047244094491" right="0.23622047244094491" top="0.5" bottom="0.33" header="0.15748031496062992" footer="0.19685039370078741"/>
  <pageSetup paperSize="9" scale="81" fitToHeight="0" orientation="portrait" r:id="rId1"/>
  <rowBreaks count="1" manualBreakCount="1">
    <brk id="60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입찰내역서(2025년도)</vt:lpstr>
      <vt:lpstr>'입찰내역서(2025년도)'!Print_Titles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2025-01-14T00:31:31Z</cp:lastPrinted>
  <dcterms:created xsi:type="dcterms:W3CDTF">2023-02-28T05:30:18Z</dcterms:created>
  <dcterms:modified xsi:type="dcterms:W3CDTF">2026-05-22T05:39:03Z</dcterms:modified>
</cp:coreProperties>
</file>