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EWHA\Desktop\1.일반소모품자료\단가계약 및 입찰\★2026년\입찰계약\4.2026.이화의료원 복사용지 및 감열지류 단가계약\입찰공고\"/>
    </mc:Choice>
  </mc:AlternateContent>
  <xr:revisionPtr revIDLastSave="0" documentId="8_{3B6275BC-1E36-4DC1-8738-C88E0072EE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그룹" sheetId="5" r:id="rId1"/>
    <sheet name="2그룹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" l="1"/>
  <c r="K10" i="1"/>
  <c r="K11" i="1"/>
  <c r="K12" i="1"/>
  <c r="K17" i="1" l="1"/>
  <c r="K16" i="1"/>
  <c r="K15" i="1"/>
  <c r="K14" i="1"/>
  <c r="K9" i="1"/>
  <c r="K8" i="1"/>
  <c r="K7" i="1"/>
  <c r="K18" i="1" l="1"/>
  <c r="L11" i="5"/>
  <c r="L9" i="5"/>
  <c r="L8" i="5"/>
  <c r="L10" i="5" l="1"/>
  <c r="L12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L12" authorId="0" shapeId="0" xr:uid="{301C4F64-BF5E-4C20-AABB-EDD02316F1B0}">
      <text>
        <r>
          <rPr>
            <b/>
            <sz val="9"/>
            <color indexed="81"/>
            <rFont val="돋움"/>
            <family val="3"/>
            <charset val="129"/>
          </rPr>
          <t>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예정수량의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합계를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곱한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총액</t>
        </r>
        <r>
          <rPr>
            <b/>
            <sz val="9"/>
            <color indexed="81"/>
            <rFont val="Tahoma"/>
            <family val="2"/>
          </rPr>
          <t>(VAT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이며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가격입찰서에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K18" authorId="0" shapeId="0" xr:uid="{134741C7-721E-4E66-AEB8-05A8BE060AD3}">
      <text>
        <r>
          <rPr>
            <b/>
            <sz val="9"/>
            <color indexed="81"/>
            <rFont val="돋움"/>
            <family val="3"/>
            <charset val="129"/>
          </rPr>
          <t>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예정수량의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합계를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곱한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총액</t>
        </r>
        <r>
          <rPr>
            <b/>
            <sz val="9"/>
            <color indexed="81"/>
            <rFont val="Tahoma"/>
            <family val="2"/>
          </rPr>
          <t>(VAT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이며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가격입찰서에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<sst xmlns="http://schemas.openxmlformats.org/spreadsheetml/2006/main" count="111" uniqueCount="78">
  <si>
    <t>번호</t>
    <phoneticPr fontId="1" type="noConversion"/>
  </si>
  <si>
    <t>물품명</t>
    <phoneticPr fontId="1" type="noConversion"/>
  </si>
  <si>
    <t>규격</t>
    <phoneticPr fontId="1" type="noConversion"/>
  </si>
  <si>
    <t>단위</t>
    <phoneticPr fontId="1" type="noConversion"/>
  </si>
  <si>
    <t>예정수량</t>
    <phoneticPr fontId="1" type="noConversion"/>
  </si>
  <si>
    <t>단가</t>
    <phoneticPr fontId="1" type="noConversion"/>
  </si>
  <si>
    <t>금액</t>
    <phoneticPr fontId="1" type="noConversion"/>
  </si>
  <si>
    <t>서울</t>
    <phoneticPr fontId="1" type="noConversion"/>
  </si>
  <si>
    <t>목동</t>
    <phoneticPr fontId="1" type="noConversion"/>
  </si>
  <si>
    <t>합계</t>
    <phoneticPr fontId="1" type="noConversion"/>
  </si>
  <si>
    <t>합   계</t>
    <phoneticPr fontId="1" type="noConversion"/>
  </si>
  <si>
    <t xml:space="preserve">입 찰 내 역 서 </t>
    <phoneticPr fontId="1" type="noConversion"/>
  </si>
  <si>
    <t>※ 각 품목별 금액의 합계금액으로 투찰</t>
    <phoneticPr fontId="1" type="noConversion"/>
  </si>
  <si>
    <t>※ 각 품목별 단가에 예정수량의 합계를 곱하여 금액 산출</t>
    <phoneticPr fontId="1" type="noConversion"/>
  </si>
  <si>
    <t>그룹</t>
    <phoneticPr fontId="1" type="noConversion"/>
  </si>
  <si>
    <t>1그룹</t>
    <phoneticPr fontId="1" type="noConversion"/>
  </si>
  <si>
    <t>2그룹</t>
    <phoneticPr fontId="1" type="noConversion"/>
  </si>
  <si>
    <t>코팅라벨 (제브라 GT800용)</t>
  </si>
  <si>
    <t>&lt; 주의 사항 &gt;</t>
    <phoneticPr fontId="1" type="noConversion"/>
  </si>
  <si>
    <t>입찰정보</t>
    <phoneticPr fontId="1" type="noConversion"/>
  </si>
  <si>
    <t>입찰 참가 업체명</t>
    <phoneticPr fontId="1" type="noConversion"/>
  </si>
  <si>
    <t xml:space="preserve">   :</t>
    <phoneticPr fontId="1" type="noConversion"/>
  </si>
  <si>
    <t>대표자</t>
    <phoneticPr fontId="1" type="noConversion"/>
  </si>
  <si>
    <t xml:space="preserve">   :                            (인)</t>
    <phoneticPr fontId="1" type="noConversion"/>
  </si>
  <si>
    <t xml:space="preserve">   :                           (인)</t>
    <phoneticPr fontId="1" type="noConversion"/>
  </si>
  <si>
    <t>복사용지 A3</t>
  </si>
  <si>
    <t>A3(80g) 250매×5권(1,250장)/BOX</t>
  </si>
  <si>
    <t>BOX</t>
  </si>
  <si>
    <t>복사용지 A4</t>
  </si>
  <si>
    <t>A4(80g) 500매×5권(2,500장)/BOX</t>
  </si>
  <si>
    <t>복사용지 A5</t>
  </si>
  <si>
    <t>A5(80g) 500매×10권(5,000장)/BOX</t>
  </si>
  <si>
    <t>A4(80g) 500매*5권(2,500장)/BOX</t>
  </si>
  <si>
    <t>물품코드</t>
    <phoneticPr fontId="1" type="noConversion"/>
  </si>
  <si>
    <t>2702927700015</t>
  </si>
  <si>
    <t>8801790100817</t>
  </si>
  <si>
    <t>2705678100011</t>
  </si>
  <si>
    <t>2006893000019</t>
  </si>
  <si>
    <t>바코드라벨 감열지 53×33mm (루칸 LK-B20용)</t>
  </si>
  <si>
    <t>2,000EA / Roll (지관 25mm)</t>
  </si>
  <si>
    <t>EA</t>
  </si>
  <si>
    <t>바코드라벨 감열지 98×60mm (루칸 LK-B20용)</t>
  </si>
  <si>
    <t>1,200EA / Roll (지관 25mm)</t>
  </si>
  <si>
    <t>바코드라벨 감열지</t>
  </si>
  <si>
    <t>1,200개/롤 (90×40mm(지관25mm))</t>
  </si>
  <si>
    <t>순번대기표 감열지 57mm×150m</t>
  </si>
  <si>
    <t>지관 16mm / 직경 120mm</t>
  </si>
  <si>
    <t>순번대기표 감열지 59mm×84m</t>
  </si>
  <si>
    <t>지관 16mm / 직경 90mm</t>
  </si>
  <si>
    <t>순번대기표 감열지 79mm×65m</t>
  </si>
  <si>
    <t>지관 16mm / 직경 80mm</t>
  </si>
  <si>
    <t>순번대기표 감열지 79mm×135m</t>
  </si>
  <si>
    <t>지관 30mm  / 직경 135m</t>
  </si>
  <si>
    <t>순번대기표 감열지 79mm×110m</t>
  </si>
  <si>
    <t>지관 16mm  / 직경 110m</t>
  </si>
  <si>
    <t>온도기록 감열지 57mm×30mm (기본 10개)</t>
  </si>
  <si>
    <t>지관 80mm</t>
  </si>
  <si>
    <t>1,000개/롤 (98×60mm(지관25mm))</t>
  </si>
  <si>
    <t>코팅라벨용 리본(기본20롤 청구)</t>
  </si>
  <si>
    <t>110mm×300m(inkanto /axr7+)</t>
  </si>
  <si>
    <t>1. 예정수량은 병원 사정에 따라 증감될 수 있음. (계약기간 24개월 기준)</t>
    <phoneticPr fontId="1" type="noConversion"/>
  </si>
  <si>
    <t>2. 청구 부서에 직접 배송하여야 하며, 이에 따른 제반 비용은 병원이 부담하지 않음. (월 2회 이상 납품)</t>
    <phoneticPr fontId="1" type="noConversion"/>
  </si>
  <si>
    <t>3. 단위포장은 완제품 500매를 1포로 하여 종이포장하고(A3의 경우 250매/1권), 완제품은 골판지상자에 포장하여야 하며, 내용물의 보전에 충분하여야 한다.</t>
    <phoneticPr fontId="1" type="noConversion"/>
  </si>
  <si>
    <t>4. 한국제지, 한솔제지, 더블에이, 삼성물산 생산 제품 이어야 함.</t>
    <phoneticPr fontId="1" type="noConversion"/>
  </si>
  <si>
    <t>5. 품질 기준</t>
    <phoneticPr fontId="1" type="noConversion"/>
  </si>
  <si>
    <t xml:space="preserve"> 1) KS 규격 또는 동등 이상의 제품이어야 함.</t>
    <phoneticPr fontId="1" type="noConversion"/>
  </si>
  <si>
    <t xml:space="preserve"> 2) 레이저 프린터, 복합기, 팩스 등 사무기기 사용에 적합하여야 하며, 양면 인쇄 시 번짐 및 용지 걸림 현상이 일어나지 않아야 함.</t>
    <phoneticPr fontId="1" type="noConversion"/>
  </si>
  <si>
    <t xml:space="preserve"> 3) 절지 4모서리의 각도는 90도로 절단면이 일직선이어야 하며 재단상태가 양호하여야 함.</t>
    <phoneticPr fontId="1" type="noConversion"/>
  </si>
  <si>
    <t xml:space="preserve"> 4) 백색도 90 이상 제품이어야 함.</t>
    <phoneticPr fontId="1" type="noConversion"/>
  </si>
  <si>
    <t xml:space="preserve"> 5) 포장 상태가 양호하고 습기 및 훼손이 없는 제품이어야 함.</t>
    <phoneticPr fontId="1" type="noConversion"/>
  </si>
  <si>
    <t xml:space="preserve"> 6) (사본발행용) 복사용지 A4은 고백색 고선명 출력용 프리미엄급 제품으로 급지 불량 및 용지 걸림이 최소화되는 제품이어야 함
    (예시 : 더블에이 더블에이, 삼성물산프리미엄 제품 동등 이상의 제품 가능)</t>
    <phoneticPr fontId="1" type="noConversion"/>
  </si>
  <si>
    <t>&lt; 입찰 품목 및 조건 확인 &gt;</t>
    <phoneticPr fontId="1" type="noConversion"/>
  </si>
  <si>
    <t>물품명</t>
    <phoneticPr fontId="1" type="noConversion"/>
  </si>
  <si>
    <t>(사본발행용) 복사용지 A4</t>
    <phoneticPr fontId="1" type="noConversion"/>
  </si>
  <si>
    <t>상품명</t>
    <phoneticPr fontId="1" type="noConversion"/>
  </si>
  <si>
    <t>※ 상품명 기재하여 투찰</t>
    <phoneticPr fontId="1" type="noConversion"/>
  </si>
  <si>
    <t>※ 예정수량은 병원 사정에 따라 증감될 수 있음. (계약기간 24개월 기준)</t>
    <phoneticPr fontId="1" type="noConversion"/>
  </si>
  <si>
    <t>※ 청구 부서에 직접 배송하여야 하며, 이에 따른 제반 비용은 병원이 부담하지 않음. (월 4회 이상 납품)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</si>
</sst>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double">
        <color indexed="64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ck">
        <color auto="1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hair">
        <color auto="1"/>
      </right>
      <top style="thin">
        <color indexed="64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double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5" fillId="0" borderId="10" xfId="0" applyNumberFormat="1" applyFont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176" fontId="0" fillId="0" borderId="23" xfId="0" applyNumberFormat="1" applyBorder="1">
      <alignment vertical="center"/>
    </xf>
    <xf numFmtId="176" fontId="0" fillId="0" borderId="24" xfId="0" applyNumberFormat="1" applyBorder="1">
      <alignment vertical="center"/>
    </xf>
    <xf numFmtId="176" fontId="0" fillId="0" borderId="19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2" borderId="25" xfId="0" applyNumberFormat="1" applyFill="1" applyBorder="1">
      <alignment vertical="center"/>
    </xf>
    <xf numFmtId="176" fontId="0" fillId="3" borderId="26" xfId="0" applyNumberFormat="1" applyFill="1" applyBorder="1">
      <alignment vertical="center"/>
    </xf>
    <xf numFmtId="0" fontId="2" fillId="0" borderId="0" xfId="0" applyFont="1" applyAlignment="1">
      <alignment horizontal="center" vertical="center"/>
    </xf>
    <xf numFmtId="177" fontId="8" fillId="0" borderId="1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41" fontId="0" fillId="0" borderId="1" xfId="5" applyFont="1" applyBorder="1" applyAlignment="1">
      <alignment horizontal="center" vertical="center"/>
    </xf>
    <xf numFmtId="41" fontId="7" fillId="0" borderId="4" xfId="5" applyFont="1" applyBorder="1" applyAlignment="1">
      <alignment horizontal="center" vertical="center"/>
    </xf>
    <xf numFmtId="0" fontId="11" fillId="0" borderId="0" xfId="0" applyNumberFormat="1" applyFont="1">
      <alignment vertical="center"/>
    </xf>
    <xf numFmtId="0" fontId="11" fillId="0" borderId="0" xfId="0" applyNumberFormat="1" applyFont="1" applyAlignment="1">
      <alignment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41" fontId="0" fillId="0" borderId="7" xfId="5" applyFont="1" applyBorder="1" applyAlignment="1">
      <alignment horizontal="center" vertical="center"/>
    </xf>
    <xf numFmtId="41" fontId="0" fillId="0" borderId="8" xfId="5" applyFont="1" applyBorder="1" applyAlignment="1">
      <alignment horizontal="center" vertical="center"/>
    </xf>
    <xf numFmtId="41" fontId="7" fillId="0" borderId="9" xfId="5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49" fontId="7" fillId="0" borderId="1" xfId="0" applyNumberFormat="1" applyFont="1" applyBorder="1" applyAlignment="1" applyProtection="1">
      <alignment horizontal="left" vertical="center"/>
      <protection locked="0"/>
    </xf>
    <xf numFmtId="49" fontId="7" fillId="0" borderId="4" xfId="0" applyNumberFormat="1" applyFont="1" applyBorder="1" applyAlignment="1" applyProtection="1">
      <alignment horizontal="left" vertical="center"/>
      <protection locked="0"/>
    </xf>
    <xf numFmtId="49" fontId="7" fillId="0" borderId="6" xfId="0" applyNumberFormat="1" applyFont="1" applyBorder="1" applyAlignment="1" applyProtection="1">
      <alignment horizontal="left" vertical="center"/>
      <protection locked="0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0" xfId="0" applyFont="1">
      <alignment vertical="center"/>
    </xf>
    <xf numFmtId="0" fontId="12" fillId="0" borderId="0" xfId="0" applyNumberFormat="1" applyFont="1">
      <alignment vertical="center"/>
    </xf>
  </cellXfs>
  <cellStyles count="6">
    <cellStyle name="쉼표 [0]" xfId="5" builtinId="6"/>
    <cellStyle name="쉼표 [0] 2" xfId="1" xr:uid="{00000000-0005-0000-0000-000001000000}"/>
    <cellStyle name="쉼표 [0] 2 2" xfId="4" xr:uid="{00000000-0005-0000-0000-00002F000000}"/>
    <cellStyle name="쉼표 [0] 3" xfId="2" xr:uid="{00000000-0005-0000-0000-000002000000}"/>
    <cellStyle name="쉼표 [0] 4" xfId="3" xr:uid="{00000000-0005-0000-0000-00002F000000}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E1A1F-9F9D-4269-803D-F5EEA418CF65}">
  <sheetPr>
    <pageSetUpPr fitToPage="1"/>
  </sheetPr>
  <dimension ref="A2:L33"/>
  <sheetViews>
    <sheetView tabSelected="1" zoomScale="90" zoomScaleNormal="90" workbookViewId="0">
      <selection activeCell="C30" sqref="C30"/>
    </sheetView>
  </sheetViews>
  <sheetFormatPr defaultRowHeight="16.5" x14ac:dyDescent="0.3"/>
  <cols>
    <col min="1" max="1" width="6.625" style="2" customWidth="1"/>
    <col min="2" max="2" width="4.375" style="2" customWidth="1"/>
    <col min="3" max="3" width="15.375" style="2" customWidth="1"/>
    <col min="4" max="4" width="22.5" style="2" customWidth="1"/>
    <col min="5" max="5" width="16.25" style="2" customWidth="1"/>
    <col min="6" max="6" width="32" style="2" customWidth="1"/>
    <col min="7" max="7" width="5.875" style="2" customWidth="1"/>
    <col min="8" max="8" width="8.25" style="2" customWidth="1"/>
    <col min="9" max="9" width="8" style="2" customWidth="1"/>
    <col min="10" max="10" width="9.375" style="2" bestFit="1" customWidth="1"/>
    <col min="11" max="11" width="12.5" style="2" customWidth="1"/>
    <col min="12" max="12" width="15.5" style="2" customWidth="1"/>
    <col min="13" max="16384" width="9" style="2"/>
  </cols>
  <sheetData>
    <row r="2" spans="1:12" ht="57.75" customHeight="1" x14ac:dyDescent="0.3">
      <c r="A2" s="46" t="s">
        <v>11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2" ht="15.75" customHeight="1" x14ac:dyDescent="0.3">
      <c r="B3" s="6"/>
      <c r="C3" s="6"/>
      <c r="D3" s="28"/>
      <c r="E3" s="6"/>
      <c r="F3" s="7"/>
      <c r="G3" s="6"/>
      <c r="H3" s="6"/>
      <c r="I3" s="6"/>
      <c r="J3" s="6"/>
      <c r="K3" s="6"/>
      <c r="L3" s="6"/>
    </row>
    <row r="4" spans="1:12" ht="17.25" thickBot="1" x14ac:dyDescent="0.35"/>
    <row r="5" spans="1:12" ht="32.25" customHeight="1" thickTop="1" x14ac:dyDescent="0.3">
      <c r="A5" s="52" t="s">
        <v>14</v>
      </c>
      <c r="B5" s="52" t="s">
        <v>0</v>
      </c>
      <c r="C5" s="52" t="s">
        <v>33</v>
      </c>
      <c r="D5" s="56" t="s">
        <v>72</v>
      </c>
      <c r="E5" s="66" t="s">
        <v>74</v>
      </c>
      <c r="F5" s="69" t="s">
        <v>2</v>
      </c>
      <c r="G5" s="52" t="s">
        <v>3</v>
      </c>
      <c r="H5" s="52" t="s">
        <v>4</v>
      </c>
      <c r="I5" s="52"/>
      <c r="J5" s="49"/>
      <c r="K5" s="71" t="s">
        <v>19</v>
      </c>
      <c r="L5" s="72"/>
    </row>
    <row r="6" spans="1:12" x14ac:dyDescent="0.3">
      <c r="A6" s="52"/>
      <c r="B6" s="52"/>
      <c r="C6" s="52"/>
      <c r="D6" s="57"/>
      <c r="E6" s="67"/>
      <c r="F6" s="69"/>
      <c r="G6" s="52"/>
      <c r="H6" s="52" t="s">
        <v>7</v>
      </c>
      <c r="I6" s="52" t="s">
        <v>8</v>
      </c>
      <c r="J6" s="54" t="s">
        <v>9</v>
      </c>
      <c r="K6" s="59" t="s">
        <v>5</v>
      </c>
      <c r="L6" s="61" t="s">
        <v>6</v>
      </c>
    </row>
    <row r="7" spans="1:12" ht="17.25" thickBot="1" x14ac:dyDescent="0.35">
      <c r="A7" s="53"/>
      <c r="B7" s="53"/>
      <c r="C7" s="53"/>
      <c r="D7" s="58"/>
      <c r="E7" s="68"/>
      <c r="F7" s="70"/>
      <c r="G7" s="53"/>
      <c r="H7" s="53"/>
      <c r="I7" s="53"/>
      <c r="J7" s="55"/>
      <c r="K7" s="60"/>
      <c r="L7" s="62"/>
    </row>
    <row r="8" spans="1:12" ht="32.25" customHeight="1" thickTop="1" x14ac:dyDescent="0.3">
      <c r="A8" s="47" t="s">
        <v>15</v>
      </c>
      <c r="B8" s="12">
        <v>1</v>
      </c>
      <c r="C8" s="11" t="s">
        <v>34</v>
      </c>
      <c r="D8" s="37" t="s">
        <v>25</v>
      </c>
      <c r="E8" s="40"/>
      <c r="F8" s="35" t="s">
        <v>26</v>
      </c>
      <c r="G8" s="4" t="s">
        <v>27</v>
      </c>
      <c r="H8" s="31">
        <v>8</v>
      </c>
      <c r="I8" s="31">
        <v>12</v>
      </c>
      <c r="J8" s="32">
        <v>20</v>
      </c>
      <c r="K8" s="22"/>
      <c r="L8" s="23">
        <f>J8*K8</f>
        <v>0</v>
      </c>
    </row>
    <row r="9" spans="1:12" ht="32.25" customHeight="1" x14ac:dyDescent="0.3">
      <c r="A9" s="48"/>
      <c r="B9" s="3">
        <v>2</v>
      </c>
      <c r="C9" s="4" t="s">
        <v>35</v>
      </c>
      <c r="D9" s="38" t="s">
        <v>28</v>
      </c>
      <c r="E9" s="41"/>
      <c r="F9" s="35" t="s">
        <v>29</v>
      </c>
      <c r="G9" s="4" t="s">
        <v>27</v>
      </c>
      <c r="H9" s="31">
        <v>8710</v>
      </c>
      <c r="I9" s="31">
        <v>5615</v>
      </c>
      <c r="J9" s="32">
        <v>14325</v>
      </c>
      <c r="K9" s="24"/>
      <c r="L9" s="25">
        <f t="shared" ref="L9:L11" si="0">K9*J9</f>
        <v>0</v>
      </c>
    </row>
    <row r="10" spans="1:12" ht="32.25" customHeight="1" x14ac:dyDescent="0.3">
      <c r="A10" s="48"/>
      <c r="B10" s="3">
        <v>3</v>
      </c>
      <c r="C10" s="4" t="s">
        <v>36</v>
      </c>
      <c r="D10" s="38" t="s">
        <v>30</v>
      </c>
      <c r="E10" s="41"/>
      <c r="F10" s="35" t="s">
        <v>31</v>
      </c>
      <c r="G10" s="4" t="s">
        <v>27</v>
      </c>
      <c r="H10" s="43">
        <v>211</v>
      </c>
      <c r="I10" s="44">
        <v>139</v>
      </c>
      <c r="J10" s="45">
        <v>350</v>
      </c>
      <c r="K10" s="24"/>
      <c r="L10" s="25">
        <f t="shared" si="0"/>
        <v>0</v>
      </c>
    </row>
    <row r="11" spans="1:12" ht="32.25" customHeight="1" thickBot="1" x14ac:dyDescent="0.35">
      <c r="A11" s="48"/>
      <c r="B11" s="3">
        <v>4</v>
      </c>
      <c r="C11" s="3" t="s">
        <v>37</v>
      </c>
      <c r="D11" s="39" t="s">
        <v>73</v>
      </c>
      <c r="E11" s="42"/>
      <c r="F11" s="36" t="s">
        <v>32</v>
      </c>
      <c r="G11" s="3" t="s">
        <v>27</v>
      </c>
      <c r="H11" s="31">
        <v>0</v>
      </c>
      <c r="I11" s="31">
        <v>925</v>
      </c>
      <c r="J11" s="32">
        <v>925</v>
      </c>
      <c r="K11" s="24"/>
      <c r="L11" s="25">
        <f t="shared" si="0"/>
        <v>0</v>
      </c>
    </row>
    <row r="12" spans="1:12" ht="30" customHeight="1" thickBot="1" x14ac:dyDescent="0.35">
      <c r="A12" s="49" t="s">
        <v>10</v>
      </c>
      <c r="B12" s="50"/>
      <c r="C12" s="50"/>
      <c r="D12" s="50"/>
      <c r="E12" s="51"/>
      <c r="F12" s="50"/>
      <c r="G12" s="50"/>
      <c r="H12" s="50"/>
      <c r="I12" s="50"/>
      <c r="J12" s="50"/>
      <c r="K12" s="26"/>
      <c r="L12" s="27">
        <f>SUM(L8:L11)</f>
        <v>0</v>
      </c>
    </row>
    <row r="13" spans="1:12" ht="17.25" thickTop="1" x14ac:dyDescent="0.3">
      <c r="E13" s="14"/>
    </row>
    <row r="15" spans="1:12" ht="27" customHeight="1" x14ac:dyDescent="0.3">
      <c r="H15" s="73" t="s">
        <v>20</v>
      </c>
      <c r="I15" s="74"/>
      <c r="J15" s="75"/>
      <c r="K15" s="64" t="s">
        <v>21</v>
      </c>
      <c r="L15" s="65"/>
    </row>
    <row r="16" spans="1:12" ht="27" customHeight="1" x14ac:dyDescent="0.3">
      <c r="F16" s="13"/>
      <c r="G16" s="13"/>
      <c r="H16" s="73" t="s">
        <v>22</v>
      </c>
      <c r="I16" s="74"/>
      <c r="J16" s="75"/>
      <c r="K16" s="63" t="s">
        <v>23</v>
      </c>
      <c r="L16" s="63"/>
    </row>
    <row r="17" spans="1:8" x14ac:dyDescent="0.3">
      <c r="A17" s="13" t="s">
        <v>18</v>
      </c>
      <c r="B17" s="13"/>
      <c r="C17" s="13"/>
      <c r="D17" s="13"/>
      <c r="E17" s="13"/>
      <c r="F17" s="1"/>
      <c r="G17" s="1"/>
      <c r="H17" s="1"/>
    </row>
    <row r="18" spans="1:8" x14ac:dyDescent="0.3">
      <c r="A18" s="8" t="s">
        <v>13</v>
      </c>
      <c r="B18" s="8"/>
      <c r="C18" s="8"/>
      <c r="D18" s="8"/>
      <c r="E18" s="8"/>
    </row>
    <row r="19" spans="1:8" x14ac:dyDescent="0.3">
      <c r="A19" s="8" t="s">
        <v>12</v>
      </c>
      <c r="B19" s="8"/>
      <c r="C19" s="8"/>
      <c r="D19" s="8"/>
    </row>
    <row r="20" spans="1:8" x14ac:dyDescent="0.3">
      <c r="A20" s="8" t="s">
        <v>75</v>
      </c>
      <c r="B20" s="8"/>
      <c r="C20" s="8"/>
      <c r="D20" s="8"/>
    </row>
    <row r="22" spans="1:8" x14ac:dyDescent="0.3">
      <c r="A22" s="2" t="s">
        <v>71</v>
      </c>
    </row>
    <row r="23" spans="1:8" x14ac:dyDescent="0.3">
      <c r="A23" s="33" t="s">
        <v>60</v>
      </c>
    </row>
    <row r="24" spans="1:8" x14ac:dyDescent="0.3">
      <c r="A24" s="33" t="s">
        <v>61</v>
      </c>
    </row>
    <row r="25" spans="1:8" x14ac:dyDescent="0.3">
      <c r="A25" s="33" t="s">
        <v>62</v>
      </c>
    </row>
    <row r="26" spans="1:8" x14ac:dyDescent="0.3">
      <c r="A26" s="33" t="s">
        <v>63</v>
      </c>
    </row>
    <row r="27" spans="1:8" x14ac:dyDescent="0.3">
      <c r="A27" s="33" t="s">
        <v>64</v>
      </c>
    </row>
    <row r="28" spans="1:8" x14ac:dyDescent="0.3">
      <c r="A28" s="33" t="s">
        <v>65</v>
      </c>
    </row>
    <row r="29" spans="1:8" x14ac:dyDescent="0.3">
      <c r="A29" s="33" t="s">
        <v>66</v>
      </c>
    </row>
    <row r="30" spans="1:8" x14ac:dyDescent="0.3">
      <c r="A30" s="33" t="s">
        <v>67</v>
      </c>
    </row>
    <row r="31" spans="1:8" x14ac:dyDescent="0.3">
      <c r="A31" s="33" t="s">
        <v>68</v>
      </c>
    </row>
    <row r="32" spans="1:8" x14ac:dyDescent="0.3">
      <c r="A32" s="33" t="s">
        <v>69</v>
      </c>
    </row>
    <row r="33" spans="1:1" x14ac:dyDescent="0.3">
      <c r="A33" s="34" t="s">
        <v>70</v>
      </c>
    </row>
  </sheetData>
  <mergeCells count="21">
    <mergeCell ref="K16:L16"/>
    <mergeCell ref="K15:L15"/>
    <mergeCell ref="B5:B7"/>
    <mergeCell ref="C5:C7"/>
    <mergeCell ref="E5:E7"/>
    <mergeCell ref="F5:F7"/>
    <mergeCell ref="G5:G7"/>
    <mergeCell ref="H5:J5"/>
    <mergeCell ref="K5:L5"/>
    <mergeCell ref="H15:J15"/>
    <mergeCell ref="H16:J16"/>
    <mergeCell ref="A2:L2"/>
    <mergeCell ref="A8:A11"/>
    <mergeCell ref="A12:J12"/>
    <mergeCell ref="H6:H7"/>
    <mergeCell ref="I6:I7"/>
    <mergeCell ref="J6:J7"/>
    <mergeCell ref="A5:A7"/>
    <mergeCell ref="D5:D7"/>
    <mergeCell ref="K6:K7"/>
    <mergeCell ref="L6:L7"/>
  </mergeCells>
  <phoneticPr fontId="1" type="noConversion"/>
  <pageMargins left="0.11811023622047245" right="0.11811023622047245" top="0.74803149606299213" bottom="0.74803149606299213" header="0.31496062992125984" footer="0.31496062992125984"/>
  <pageSetup paperSize="9" scale="59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27"/>
  <sheetViews>
    <sheetView zoomScale="90" zoomScaleNormal="90" workbookViewId="0">
      <selection activeCell="D31" sqref="D31"/>
    </sheetView>
  </sheetViews>
  <sheetFormatPr defaultRowHeight="16.5" x14ac:dyDescent="0.3"/>
  <cols>
    <col min="1" max="1" width="6.75" customWidth="1"/>
    <col min="2" max="2" width="4.375" customWidth="1"/>
    <col min="3" max="3" width="15.375" customWidth="1"/>
    <col min="4" max="4" width="38.75" style="2" customWidth="1"/>
    <col min="5" max="5" width="32.125" customWidth="1"/>
    <col min="6" max="6" width="5.875" customWidth="1"/>
    <col min="7" max="9" width="8.75" customWidth="1"/>
    <col min="10" max="10" width="11.625" customWidth="1"/>
    <col min="11" max="11" width="15" customWidth="1"/>
  </cols>
  <sheetData>
    <row r="2" spans="1:11" ht="59.25" customHeight="1" x14ac:dyDescent="0.3">
      <c r="A2" s="46" t="s">
        <v>11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27" customHeight="1" thickBot="1" x14ac:dyDescent="0.35"/>
    <row r="4" spans="1:11" ht="30" customHeight="1" thickTop="1" x14ac:dyDescent="0.3">
      <c r="A4" s="52" t="s">
        <v>14</v>
      </c>
      <c r="B4" s="52" t="s">
        <v>0</v>
      </c>
      <c r="C4" s="52" t="s">
        <v>33</v>
      </c>
      <c r="D4" s="52" t="s">
        <v>1</v>
      </c>
      <c r="E4" s="52" t="s">
        <v>2</v>
      </c>
      <c r="F4" s="52" t="s">
        <v>3</v>
      </c>
      <c r="G4" s="52" t="s">
        <v>4</v>
      </c>
      <c r="H4" s="52"/>
      <c r="I4" s="49"/>
      <c r="J4" s="71" t="s">
        <v>19</v>
      </c>
      <c r="K4" s="72"/>
    </row>
    <row r="5" spans="1:11" x14ac:dyDescent="0.3">
      <c r="A5" s="52"/>
      <c r="B5" s="52"/>
      <c r="C5" s="52"/>
      <c r="D5" s="52"/>
      <c r="E5" s="52"/>
      <c r="F5" s="52"/>
      <c r="G5" s="52" t="s">
        <v>7</v>
      </c>
      <c r="H5" s="52" t="s">
        <v>8</v>
      </c>
      <c r="I5" s="54" t="s">
        <v>9</v>
      </c>
      <c r="J5" s="59" t="s">
        <v>5</v>
      </c>
      <c r="K5" s="61" t="s">
        <v>6</v>
      </c>
    </row>
    <row r="6" spans="1:11" ht="17.25" thickBot="1" x14ac:dyDescent="0.35">
      <c r="A6" s="53"/>
      <c r="B6" s="53"/>
      <c r="C6" s="53"/>
      <c r="D6" s="53"/>
      <c r="E6" s="53"/>
      <c r="F6" s="53"/>
      <c r="G6" s="53"/>
      <c r="H6" s="53"/>
      <c r="I6" s="55"/>
      <c r="J6" s="60"/>
      <c r="K6" s="62"/>
    </row>
    <row r="7" spans="1:11" ht="25.5" customHeight="1" thickTop="1" x14ac:dyDescent="0.3">
      <c r="A7" s="47" t="s">
        <v>16</v>
      </c>
      <c r="B7" s="9">
        <v>1</v>
      </c>
      <c r="C7" s="29">
        <v>2006765800013</v>
      </c>
      <c r="D7" s="15" t="s">
        <v>38</v>
      </c>
      <c r="E7" s="16" t="s">
        <v>39</v>
      </c>
      <c r="F7" s="5" t="s">
        <v>40</v>
      </c>
      <c r="G7" s="31">
        <v>12125</v>
      </c>
      <c r="H7" s="31">
        <v>10640</v>
      </c>
      <c r="I7" s="32">
        <v>22765</v>
      </c>
      <c r="J7" s="22"/>
      <c r="K7" s="23">
        <f>I7*J7</f>
        <v>0</v>
      </c>
    </row>
    <row r="8" spans="1:11" s="2" customFormat="1" ht="25.5" customHeight="1" x14ac:dyDescent="0.3">
      <c r="A8" s="48"/>
      <c r="B8" s="10">
        <v>2</v>
      </c>
      <c r="C8" s="30">
        <v>2006765900010</v>
      </c>
      <c r="D8" s="18" t="s">
        <v>41</v>
      </c>
      <c r="E8" s="16" t="s">
        <v>42</v>
      </c>
      <c r="F8" s="5" t="s">
        <v>40</v>
      </c>
      <c r="G8" s="31">
        <v>3910</v>
      </c>
      <c r="H8" s="31">
        <v>3280</v>
      </c>
      <c r="I8" s="32">
        <v>7190</v>
      </c>
      <c r="J8" s="24"/>
      <c r="K8" s="25">
        <f>J8*I8</f>
        <v>0</v>
      </c>
    </row>
    <row r="9" spans="1:11" s="2" customFormat="1" ht="25.5" customHeight="1" x14ac:dyDescent="0.3">
      <c r="A9" s="48"/>
      <c r="B9" s="10">
        <v>3</v>
      </c>
      <c r="C9" s="30">
        <v>2705679000013</v>
      </c>
      <c r="D9" s="18" t="s">
        <v>43</v>
      </c>
      <c r="E9" s="16" t="s">
        <v>44</v>
      </c>
      <c r="F9" s="5" t="s">
        <v>40</v>
      </c>
      <c r="G9" s="31">
        <v>160</v>
      </c>
      <c r="H9" s="31">
        <v>100</v>
      </c>
      <c r="I9" s="32">
        <v>260</v>
      </c>
      <c r="J9" s="24"/>
      <c r="K9" s="25">
        <f t="shared" ref="K9:K17" si="0">J9*I9</f>
        <v>0</v>
      </c>
    </row>
    <row r="10" spans="1:11" s="2" customFormat="1" ht="25.5" customHeight="1" x14ac:dyDescent="0.3">
      <c r="A10" s="48"/>
      <c r="B10" s="10">
        <v>4</v>
      </c>
      <c r="C10" s="30">
        <v>2702953300012</v>
      </c>
      <c r="D10" s="18" t="s">
        <v>45</v>
      </c>
      <c r="E10" s="16" t="s">
        <v>46</v>
      </c>
      <c r="F10" s="5" t="s">
        <v>40</v>
      </c>
      <c r="G10" s="31">
        <v>950</v>
      </c>
      <c r="H10" s="31">
        <v>750</v>
      </c>
      <c r="I10" s="32">
        <v>1700</v>
      </c>
      <c r="J10" s="24"/>
      <c r="K10" s="25">
        <f t="shared" si="0"/>
        <v>0</v>
      </c>
    </row>
    <row r="11" spans="1:11" s="2" customFormat="1" ht="25.5" customHeight="1" x14ac:dyDescent="0.3">
      <c r="A11" s="48"/>
      <c r="B11" s="10">
        <v>5</v>
      </c>
      <c r="C11" s="30">
        <v>2005229200017</v>
      </c>
      <c r="D11" s="18" t="s">
        <v>47</v>
      </c>
      <c r="E11" s="16" t="s">
        <v>48</v>
      </c>
      <c r="F11" s="5" t="s">
        <v>40</v>
      </c>
      <c r="G11" s="31">
        <v>1825</v>
      </c>
      <c r="H11" s="31">
        <v>0</v>
      </c>
      <c r="I11" s="32">
        <v>1825</v>
      </c>
      <c r="J11" s="24"/>
      <c r="K11" s="25">
        <f t="shared" si="0"/>
        <v>0</v>
      </c>
    </row>
    <row r="12" spans="1:11" s="2" customFormat="1" ht="25.5" customHeight="1" x14ac:dyDescent="0.3">
      <c r="A12" s="48"/>
      <c r="B12" s="10">
        <v>6</v>
      </c>
      <c r="C12" s="30">
        <v>2006765700016</v>
      </c>
      <c r="D12" s="17" t="s">
        <v>49</v>
      </c>
      <c r="E12" s="16" t="s">
        <v>50</v>
      </c>
      <c r="F12" s="5" t="s">
        <v>40</v>
      </c>
      <c r="G12" s="31">
        <v>340</v>
      </c>
      <c r="H12" s="31">
        <v>0</v>
      </c>
      <c r="I12" s="32">
        <v>340</v>
      </c>
      <c r="J12" s="24"/>
      <c r="K12" s="25">
        <f t="shared" si="0"/>
        <v>0</v>
      </c>
    </row>
    <row r="13" spans="1:11" s="2" customFormat="1" ht="25.5" customHeight="1" x14ac:dyDescent="0.3">
      <c r="A13" s="48"/>
      <c r="B13" s="10">
        <v>7</v>
      </c>
      <c r="C13" s="30">
        <v>2702953200015</v>
      </c>
      <c r="D13" s="18" t="s">
        <v>51</v>
      </c>
      <c r="E13" s="16" t="s">
        <v>52</v>
      </c>
      <c r="F13" s="5" t="s">
        <v>40</v>
      </c>
      <c r="G13" s="31">
        <v>0</v>
      </c>
      <c r="H13" s="31">
        <v>240</v>
      </c>
      <c r="I13" s="32">
        <v>240</v>
      </c>
      <c r="J13" s="24"/>
      <c r="K13" s="25">
        <f t="shared" si="0"/>
        <v>0</v>
      </c>
    </row>
    <row r="14" spans="1:11" ht="25.5" customHeight="1" x14ac:dyDescent="0.3">
      <c r="A14" s="48"/>
      <c r="B14" s="10">
        <v>8</v>
      </c>
      <c r="C14" s="30">
        <v>2007320000015</v>
      </c>
      <c r="D14" s="19" t="s">
        <v>53</v>
      </c>
      <c r="E14" s="20" t="s">
        <v>54</v>
      </c>
      <c r="F14" s="5" t="s">
        <v>40</v>
      </c>
      <c r="G14" s="31">
        <v>410</v>
      </c>
      <c r="H14" s="31">
        <v>695</v>
      </c>
      <c r="I14" s="32">
        <v>1105</v>
      </c>
      <c r="J14" s="24"/>
      <c r="K14" s="25">
        <f t="shared" si="0"/>
        <v>0</v>
      </c>
    </row>
    <row r="15" spans="1:11" ht="25.5" customHeight="1" x14ac:dyDescent="0.3">
      <c r="A15" s="48"/>
      <c r="B15" s="10">
        <v>9</v>
      </c>
      <c r="C15" s="30">
        <v>2008074000016</v>
      </c>
      <c r="D15" s="21" t="s">
        <v>55</v>
      </c>
      <c r="E15" s="20" t="s">
        <v>56</v>
      </c>
      <c r="F15" s="5" t="s">
        <v>40</v>
      </c>
      <c r="G15" s="31">
        <v>50</v>
      </c>
      <c r="H15" s="31">
        <v>385</v>
      </c>
      <c r="I15" s="32">
        <v>435</v>
      </c>
      <c r="J15" s="24"/>
      <c r="K15" s="25">
        <f t="shared" si="0"/>
        <v>0</v>
      </c>
    </row>
    <row r="16" spans="1:11" s="2" customFormat="1" ht="25.5" customHeight="1" x14ac:dyDescent="0.3">
      <c r="A16" s="48"/>
      <c r="B16" s="10">
        <v>10</v>
      </c>
      <c r="C16" s="30">
        <v>2006766200010</v>
      </c>
      <c r="D16" s="21" t="s">
        <v>17</v>
      </c>
      <c r="E16" s="20" t="s">
        <v>57</v>
      </c>
      <c r="F16" s="5" t="s">
        <v>40</v>
      </c>
      <c r="G16" s="31">
        <v>80</v>
      </c>
      <c r="H16" s="31">
        <v>185</v>
      </c>
      <c r="I16" s="32">
        <v>265</v>
      </c>
      <c r="J16" s="24"/>
      <c r="K16" s="25">
        <f t="shared" si="0"/>
        <v>0</v>
      </c>
    </row>
    <row r="17" spans="1:11" s="2" customFormat="1" ht="25.5" customHeight="1" x14ac:dyDescent="0.3">
      <c r="A17" s="48"/>
      <c r="B17" s="10">
        <v>11</v>
      </c>
      <c r="C17" s="30">
        <v>2006766300017</v>
      </c>
      <c r="D17" s="21" t="s">
        <v>58</v>
      </c>
      <c r="E17" s="20" t="s">
        <v>59</v>
      </c>
      <c r="F17" s="5" t="s">
        <v>40</v>
      </c>
      <c r="G17" s="31">
        <v>40</v>
      </c>
      <c r="H17" s="31">
        <v>40</v>
      </c>
      <c r="I17" s="32">
        <v>80</v>
      </c>
      <c r="J17" s="24"/>
      <c r="K17" s="25">
        <f t="shared" si="0"/>
        <v>0</v>
      </c>
    </row>
    <row r="18" spans="1:11" ht="31.5" customHeight="1" thickBot="1" x14ac:dyDescent="0.35">
      <c r="A18" s="49" t="s">
        <v>10</v>
      </c>
      <c r="B18" s="50"/>
      <c r="C18" s="50"/>
      <c r="D18" s="50"/>
      <c r="E18" s="50"/>
      <c r="F18" s="50"/>
      <c r="G18" s="50"/>
      <c r="H18" s="50"/>
      <c r="I18" s="50"/>
      <c r="J18" s="26"/>
      <c r="K18" s="27">
        <f>SUM(K7:K17)</f>
        <v>0</v>
      </c>
    </row>
    <row r="19" spans="1:11" ht="17.25" thickTop="1" x14ac:dyDescent="0.3"/>
    <row r="20" spans="1:11" s="2" customFormat="1" ht="27" customHeight="1" x14ac:dyDescent="0.3">
      <c r="G20" s="73" t="s">
        <v>20</v>
      </c>
      <c r="H20" s="74"/>
      <c r="I20" s="75"/>
      <c r="J20" s="64" t="s">
        <v>21</v>
      </c>
      <c r="K20" s="65"/>
    </row>
    <row r="21" spans="1:11" s="2" customFormat="1" ht="27" customHeight="1" x14ac:dyDescent="0.3">
      <c r="E21" s="13"/>
      <c r="F21" s="13"/>
      <c r="G21" s="73" t="s">
        <v>22</v>
      </c>
      <c r="H21" s="74"/>
      <c r="I21" s="75"/>
      <c r="J21" s="63" t="s">
        <v>24</v>
      </c>
      <c r="K21" s="63"/>
    </row>
    <row r="22" spans="1:11" s="2" customFormat="1" x14ac:dyDescent="0.3">
      <c r="A22" s="13" t="s">
        <v>18</v>
      </c>
      <c r="B22" s="13"/>
      <c r="C22" s="13"/>
      <c r="D22" s="13"/>
      <c r="E22" s="1"/>
      <c r="F22" s="1"/>
      <c r="G22" s="1"/>
    </row>
    <row r="23" spans="1:11" s="76" customFormat="1" ht="17.25" customHeight="1" x14ac:dyDescent="0.3">
      <c r="A23" s="8" t="s">
        <v>13</v>
      </c>
      <c r="B23" s="8"/>
      <c r="C23" s="8"/>
      <c r="D23" s="8"/>
    </row>
    <row r="24" spans="1:11" s="76" customFormat="1" ht="17.25" customHeight="1" x14ac:dyDescent="0.3">
      <c r="A24" s="8" t="s">
        <v>12</v>
      </c>
      <c r="B24" s="8"/>
      <c r="C24" s="8"/>
    </row>
    <row r="25" spans="1:11" s="76" customFormat="1" ht="17.25" customHeight="1" x14ac:dyDescent="0.3">
      <c r="A25" s="77" t="s">
        <v>76</v>
      </c>
    </row>
    <row r="26" spans="1:11" s="76" customFormat="1" ht="17.25" customHeight="1" x14ac:dyDescent="0.3">
      <c r="A26" s="77" t="s">
        <v>77</v>
      </c>
    </row>
    <row r="27" spans="1:11" x14ac:dyDescent="0.3">
      <c r="A27" s="33"/>
    </row>
  </sheetData>
  <mergeCells count="20">
    <mergeCell ref="H5:H6"/>
    <mergeCell ref="I5:I6"/>
    <mergeCell ref="D4:D6"/>
    <mergeCell ref="A2:K2"/>
    <mergeCell ref="J20:K20"/>
    <mergeCell ref="J21:K21"/>
    <mergeCell ref="G20:I20"/>
    <mergeCell ref="G21:I21"/>
    <mergeCell ref="A4:A6"/>
    <mergeCell ref="A7:A17"/>
    <mergeCell ref="A18:I18"/>
    <mergeCell ref="J4:K4"/>
    <mergeCell ref="J5:J6"/>
    <mergeCell ref="K5:K6"/>
    <mergeCell ref="B4:B6"/>
    <mergeCell ref="C4:C6"/>
    <mergeCell ref="E4:E6"/>
    <mergeCell ref="F4:F6"/>
    <mergeCell ref="G4:I4"/>
    <mergeCell ref="G5:G6"/>
  </mergeCells>
  <phoneticPr fontId="1" type="noConversion"/>
  <pageMargins left="0.25" right="0.25" top="0.75" bottom="0.75" header="0.3" footer="0.3"/>
  <pageSetup paperSize="9" scale="58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1그룹</vt:lpstr>
      <vt:lpstr>2그룹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2026-05-21T07:30:41Z</cp:lastPrinted>
  <dcterms:created xsi:type="dcterms:W3CDTF">2021-02-22T04:36:00Z</dcterms:created>
  <dcterms:modified xsi:type="dcterms:W3CDTF">2026-06-04T06:40:19Z</dcterms:modified>
</cp:coreProperties>
</file>